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unmanw.sharepoint.com/sites/bukyoku001/Shared Documents/環境森林部-自然環境課/野生動物係/R7年度/R7 統計/統計情報システム/起案用/統計起案用E・W/"/>
    </mc:Choice>
  </mc:AlternateContent>
  <xr:revisionPtr revIDLastSave="17" documentId="13_ncr:1_{ABC52A3D-50C0-4270-8D3C-4EB87B6A295B}" xr6:coauthVersionLast="47" xr6:coauthVersionMax="47" xr10:uidLastSave="{B1FB897A-20FE-4BFF-B77B-A65A31D21286}"/>
  <bookViews>
    <workbookView xWindow="-120" yWindow="-120" windowWidth="29040" windowHeight="15720" xr2:uid="{E9DA5F42-EEAB-4CCF-8FF1-B0A932543B24}"/>
  </bookViews>
  <sheets>
    <sheet name="保護区＆特別保護地区" sheetId="1" r:id="rId1"/>
    <sheet name="休猟区" sheetId="2" r:id="rId2"/>
    <sheet name="特定猟具使用禁止区域" sheetId="3" r:id="rId3"/>
    <sheet name="狩猟鳥獣捕獲禁止区域" sheetId="4" r:id="rId4"/>
  </sheets>
  <definedNames>
    <definedName name="_xlnm.Print_Area" localSheetId="3">狩猟鳥獣捕獲禁止区域!$A$1:$H$34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B54" i="1"/>
  <c r="F17" i="1"/>
  <c r="B17" i="1"/>
  <c r="F14" i="4"/>
  <c r="B14" i="4"/>
  <c r="B34" i="4"/>
  <c r="F34" i="4"/>
  <c r="F70" i="1"/>
  <c r="B70" i="1"/>
  <c r="F39" i="1"/>
  <c r="B39" i="1"/>
  <c r="B15" i="3"/>
  <c r="B24" i="1"/>
  <c r="F24" i="1"/>
  <c r="G24" i="1"/>
  <c r="F15" i="3"/>
  <c r="E15" i="3"/>
  <c r="D22" i="3"/>
  <c r="B21" i="4"/>
  <c r="F21" i="4"/>
  <c r="B8" i="3"/>
  <c r="E8" i="3"/>
  <c r="B22" i="3"/>
</calcChain>
</file>

<file path=xl/sharedStrings.xml><?xml version="1.0" encoding="utf-8"?>
<sst xmlns="http://schemas.openxmlformats.org/spreadsheetml/2006/main" count="408" uniqueCount="98">
  <si>
    <t>１　鳥獣保護区等指定に関する事項</t>
  </si>
  <si>
    <t>（１）鳥獣保護区及び特別保護地区</t>
  </si>
  <si>
    <t>ア　鳥獣保護区　　令和６年度指定状況</t>
  </si>
  <si>
    <t>名称</t>
  </si>
  <si>
    <t>所在地</t>
  </si>
  <si>
    <t>指定年月日</t>
  </si>
  <si>
    <t>指定期間</t>
  </si>
  <si>
    <t>指定区分</t>
  </si>
  <si>
    <t>区域面積</t>
  </si>
  <si>
    <t>国指定</t>
  </si>
  <si>
    <t>備考</t>
  </si>
  <si>
    <r>
      <t>（</t>
    </r>
    <r>
      <rPr>
        <sz val="11"/>
        <color theme="1"/>
        <rFont val="ＭＳ Ｐゴシック"/>
        <family val="3"/>
        <charset val="128"/>
      </rPr>
      <t>ha</t>
    </r>
    <r>
      <rPr>
        <sz val="11"/>
        <color theme="1"/>
        <rFont val="DejaVu Sans"/>
        <family val="2"/>
      </rPr>
      <t>）</t>
    </r>
  </si>
  <si>
    <t>県指定の別</t>
  </si>
  <si>
    <t>赤城山</t>
  </si>
  <si>
    <t>10年</t>
    <rPh sb="2" eb="3">
      <t>ネン</t>
    </rPh>
    <phoneticPr fontId="8"/>
  </si>
  <si>
    <t>森林鳥獣生息地</t>
    <rPh sb="0" eb="2">
      <t>シンリン</t>
    </rPh>
    <rPh sb="2" eb="4">
      <t>チョウジュウ</t>
    </rPh>
    <rPh sb="4" eb="7">
      <t>セイソクチ</t>
    </rPh>
    <phoneticPr fontId="8"/>
  </si>
  <si>
    <t>県指定</t>
  </si>
  <si>
    <t>存続期間更新</t>
  </si>
  <si>
    <t>迦葉山</t>
  </si>
  <si>
    <t>谷川岳</t>
  </si>
  <si>
    <t>法師</t>
  </si>
  <si>
    <t>高崎市</t>
    <rPh sb="0" eb="3">
      <t>タカサキシ</t>
    </rPh>
    <phoneticPr fontId="8"/>
  </si>
  <si>
    <t>赤谷湖</t>
  </si>
  <si>
    <t>叶山</t>
  </si>
  <si>
    <t>20年</t>
  </si>
  <si>
    <t>妙義</t>
  </si>
  <si>
    <t>10年</t>
  </si>
  <si>
    <t>・存続期間更新
・前回指定時の表記面積に誤りがあったため、今回修正。区域の変更なし。（前回：771ha）</t>
  </si>
  <si>
    <t>榛名山</t>
  </si>
  <si>
    <t>箕郷</t>
  </si>
  <si>
    <t>身近な鳥獣生息地</t>
    <rPh sb="0" eb="2">
      <t>ミヂカ</t>
    </rPh>
    <rPh sb="3" eb="5">
      <t>チョウジュウ</t>
    </rPh>
    <rPh sb="5" eb="8">
      <t>セイソクチ</t>
    </rPh>
    <phoneticPr fontId="8"/>
  </si>
  <si>
    <t>計</t>
  </si>
  <si>
    <t>イ　鳥獣保護区　令和６年度指定変更箇所　※該当なし</t>
    <phoneticPr fontId="8"/>
  </si>
  <si>
    <r>
      <t>区域面積（</t>
    </r>
    <r>
      <rPr>
        <sz val="11"/>
        <color theme="1"/>
        <rFont val="ＭＳ Ｐゴシック"/>
        <family val="3"/>
        <charset val="128"/>
      </rPr>
      <t>ha</t>
    </r>
    <r>
      <rPr>
        <sz val="11"/>
        <color theme="1"/>
        <rFont val="DejaVu Sans"/>
        <family val="2"/>
      </rPr>
      <t>）</t>
    </r>
  </si>
  <si>
    <t>変更前</t>
  </si>
  <si>
    <t>変更後</t>
  </si>
  <si>
    <t>ウ　鳥獣保護区　令和６年度期間満了箇所</t>
    <phoneticPr fontId="8"/>
  </si>
  <si>
    <t>エ　鳥獣保護区　令和６年度区域指定解除箇所　※該当なし</t>
    <phoneticPr fontId="8"/>
  </si>
  <si>
    <t>０箇所</t>
  </si>
  <si>
    <t>オ　鳥獣保護区特別保護地区　　令和６年度指定状況　</t>
  </si>
  <si>
    <t>前橋市</t>
  </si>
  <si>
    <t>県指定</t>
    <phoneticPr fontId="8"/>
  </si>
  <si>
    <t>高崎市、東吾妻町、榛東村</t>
  </si>
  <si>
    <t>県指定</t>
    <rPh sb="0" eb="1">
      <t>ケン</t>
    </rPh>
    <rPh sb="1" eb="3">
      <t>シテイ</t>
    </rPh>
    <phoneticPr fontId="8"/>
  </si>
  <si>
    <t>カ　鳥獣保護区特別保護地区　令和６年度指定変更箇所　※該当なし</t>
    <rPh sb="21" eb="23">
      <t>ヘンコウ</t>
    </rPh>
    <rPh sb="23" eb="25">
      <t>カショ</t>
    </rPh>
    <phoneticPr fontId="8"/>
  </si>
  <si>
    <r>
      <t>区域面積（</t>
    </r>
    <r>
      <rPr>
        <sz val="11"/>
        <rFont val="ＭＳ Ｐゴシック"/>
        <family val="3"/>
        <charset val="128"/>
      </rPr>
      <t>ha</t>
    </r>
    <r>
      <rPr>
        <sz val="11"/>
        <rFont val="DejaVu Sans"/>
        <family val="2"/>
      </rPr>
      <t>）</t>
    </r>
  </si>
  <si>
    <t>キ　鳥獣保護区特別保護地区　令和６年度期間満了箇所　</t>
    <phoneticPr fontId="8"/>
  </si>
  <si>
    <t>従前
指定期間</t>
  </si>
  <si>
    <t>ク　鳥獣保護区特別保護地区　令和６年度区域指定解除箇所　※該当なし</t>
    <phoneticPr fontId="8"/>
  </si>
  <si>
    <r>
      <t>（</t>
    </r>
    <r>
      <rPr>
        <sz val="11"/>
        <rFont val="ＭＳ Ｐゴシック"/>
        <family val="3"/>
        <charset val="128"/>
      </rPr>
      <t>ha</t>
    </r>
    <r>
      <rPr>
        <sz val="11"/>
        <rFont val="DejaVu Sans"/>
        <family val="2"/>
      </rPr>
      <t>）</t>
    </r>
  </si>
  <si>
    <t>（２）休猟区</t>
  </si>
  <si>
    <t>ア　令和６年度指定状況　※該当なし</t>
    <phoneticPr fontId="8"/>
  </si>
  <si>
    <t>イ　令和６年度指定変更箇所　※該当なし</t>
    <phoneticPr fontId="8"/>
  </si>
  <si>
    <t>ウ　令和６年度期間満了箇所　※該当なし</t>
    <phoneticPr fontId="8"/>
  </si>
  <si>
    <r>
      <t>区域面積　（</t>
    </r>
    <r>
      <rPr>
        <sz val="11"/>
        <rFont val="ＭＳ Ｐゴシック"/>
        <family val="3"/>
        <charset val="128"/>
      </rPr>
      <t>ha</t>
    </r>
    <r>
      <rPr>
        <sz val="11"/>
        <rFont val="DejaVu Sans"/>
        <family val="2"/>
      </rPr>
      <t>）</t>
    </r>
  </si>
  <si>
    <t>（３）特定猟具使用禁止区域</t>
  </si>
  <si>
    <t>ア　令和６年度指定状況</t>
  </si>
  <si>
    <r>
      <rPr>
        <sz val="11"/>
        <rFont val="ＭＳ ゴシック"/>
        <family val="3"/>
        <charset val="128"/>
      </rPr>
      <t>区域面積（</t>
    </r>
    <r>
      <rPr>
        <sz val="11"/>
        <rFont val="ＭＳ Ｐゴシック"/>
        <family val="3"/>
        <charset val="128"/>
      </rPr>
      <t>ha</t>
    </r>
    <r>
      <rPr>
        <sz val="11"/>
        <rFont val="ＭＳ ゴシック"/>
        <family val="3"/>
        <charset val="128"/>
      </rPr>
      <t>）</t>
    </r>
    <phoneticPr fontId="8"/>
  </si>
  <si>
    <t>特定猟具の種類</t>
  </si>
  <si>
    <t>韮川第二</t>
  </si>
  <si>
    <t>伊勢崎市</t>
  </si>
  <si>
    <t>永年</t>
  </si>
  <si>
    <t>銃器</t>
  </si>
  <si>
    <t>新規指定</t>
  </si>
  <si>
    <t>イ　令和６年度指定変更箇所　※該当なし</t>
    <rPh sb="15" eb="17">
      <t>ガイトウ</t>
    </rPh>
    <phoneticPr fontId="8"/>
  </si>
  <si>
    <t>ウ　令和６年度期間満了及び廃止箇所　※該当なし</t>
    <rPh sb="19" eb="21">
      <t>ガイトウ</t>
    </rPh>
    <phoneticPr fontId="8"/>
  </si>
  <si>
    <t>（４）狩猟鳥獣の捕獲禁止区域</t>
  </si>
  <si>
    <t>ア　令和６年度指定状況　</t>
  </si>
  <si>
    <t>捕獲禁止狩猟鳥獣</t>
  </si>
  <si>
    <t>神津東部</t>
  </si>
  <si>
    <t>下仁田町</t>
  </si>
  <si>
    <t>５年</t>
  </si>
  <si>
    <t>ニホンジカ、イノシシ</t>
  </si>
  <si>
    <t>高山</t>
  </si>
  <si>
    <t>高山村</t>
  </si>
  <si>
    <t>川場</t>
  </si>
  <si>
    <t>川場村</t>
  </si>
  <si>
    <t>袈裟丸山</t>
  </si>
  <si>
    <t>みどり市</t>
  </si>
  <si>
    <t>安中市</t>
  </si>
  <si>
    <t>・存続期間更新
・使用できる猟具は、わな及び止め刺しを目的とした銃器のみ
・前回指定時の面積表記に誤りがあったため、今回修正。区域の変更なし。（前回：1,280ha）</t>
  </si>
  <si>
    <t>叶山三津川地区</t>
  </si>
  <si>
    <t>神流町</t>
  </si>
  <si>
    <t>日野御荷鉾山地区</t>
  </si>
  <si>
    <t>藤岡市</t>
  </si>
  <si>
    <t>ウ　令和６年度期間満了及び廃止箇所</t>
  </si>
  <si>
    <t>３年９か月</t>
  </si>
  <si>
    <t>４年５か月</t>
  </si>
  <si>
    <t>・妙義鳥獣保護区を一部縮小し、新規指定
・使用できる猟具は、わな及び止め刺しを目的とした銃器のみ</t>
  </si>
  <si>
    <t>４年</t>
  </si>
  <si>
    <t>叶山鳥獣保護区を一部縮小し、新規指定</t>
  </si>
  <si>
    <t>日野鳥獣保護区を一部縮小し、新規指定</t>
  </si>
  <si>
    <t>沼田市</t>
    <rPh sb="0" eb="3">
      <t>ヌマタシ</t>
    </rPh>
    <phoneticPr fontId="8"/>
  </si>
  <si>
    <t>みなかみ町</t>
    <rPh sb="4" eb="5">
      <t>マチ</t>
    </rPh>
    <phoneticPr fontId="8"/>
  </si>
  <si>
    <t>前橋市、渋川市</t>
    <rPh sb="0" eb="3">
      <t>マエバシシ</t>
    </rPh>
    <rPh sb="4" eb="6">
      <t>シブカワ</t>
    </rPh>
    <rPh sb="6" eb="7">
      <t>シ</t>
    </rPh>
    <phoneticPr fontId="8"/>
  </si>
  <si>
    <t>神流町</t>
    <rPh sb="0" eb="3">
      <t>カンナマチ</t>
    </rPh>
    <phoneticPr fontId="8"/>
  </si>
  <si>
    <t>安中市、富岡市、下仁田町</t>
    <rPh sb="0" eb="3">
      <t>アンナカシ</t>
    </rPh>
    <rPh sb="4" eb="7">
      <t>トミオカシ</t>
    </rPh>
    <rPh sb="8" eb="12">
      <t>シモニタマチ</t>
    </rPh>
    <phoneticPr fontId="8"/>
  </si>
  <si>
    <t>高崎市、東吾妻町、榛東村</t>
    <rPh sb="0" eb="3">
      <t>タカサキシ</t>
    </rPh>
    <rPh sb="4" eb="8">
      <t>ヒガシアガツママチ</t>
    </rPh>
    <rPh sb="9" eb="12">
      <t>シントウムラ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</si>
</sst>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"/>
    <numFmt numFmtId="177" formatCode="#,##0_ ;[Red]\-#,##0\ "/>
    <numFmt numFmtId="178" formatCode="0_);[Red]\(0\)"/>
    <numFmt numFmtId="179" formatCode="0_ "/>
    <numFmt numFmtId="180" formatCode="#,##0.0_ "/>
    <numFmt numFmtId="181" formatCode="[$-411]ge\.m\.d;@"/>
    <numFmt numFmtId="182" formatCode="0.0_ "/>
    <numFmt numFmtId="183" formatCode="#,##0.0;[Red]\-#,##0.0"/>
  </numFmts>
  <fonts count="24">
    <font>
      <sz val="11"/>
      <name val="ＭＳ Ｐゴシック"/>
      <family val="3"/>
      <charset val="128"/>
    </font>
    <font>
      <sz val="10"/>
      <name val="Arial"/>
      <family val="2"/>
    </font>
    <font>
      <sz val="14"/>
      <name val="DejaVu Sans"/>
      <family val="2"/>
    </font>
    <font>
      <sz val="14"/>
      <name val="ＭＳ Ｐゴシック"/>
      <family val="3"/>
      <charset val="128"/>
    </font>
    <font>
      <sz val="12"/>
      <name val="DejaVu Sans"/>
      <family val="2"/>
    </font>
    <font>
      <sz val="11"/>
      <name val="DejaVu Sans"/>
      <family val="2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MS Gothic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DejaVu Sans"/>
      <family val="2"/>
    </font>
    <font>
      <sz val="9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MS PGothic"/>
    </font>
    <font>
      <sz val="9"/>
      <color theme="1"/>
      <name val="MS PGothic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38" fontId="7" fillId="0" borderId="0" applyBorder="0" applyProtection="0"/>
    <xf numFmtId="41" fontId="1" fillId="0" borderId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176" fontId="0" fillId="0" borderId="3" xfId="0" applyNumberFormat="1" applyBorder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7" fontId="0" fillId="0" borderId="3" xfId="1" applyNumberFormat="1" applyFont="1" applyBorder="1" applyAlignment="1" applyProtection="1">
      <alignment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right" vertical="center"/>
    </xf>
    <xf numFmtId="38" fontId="0" fillId="0" borderId="4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178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38" fontId="0" fillId="0" borderId="4" xfId="1" applyFont="1" applyBorder="1" applyAlignment="1" applyProtection="1">
      <alignment horizontal="right" vertical="center"/>
    </xf>
    <xf numFmtId="179" fontId="4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9" fontId="0" fillId="0" borderId="0" xfId="0" applyNumberForma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180" fontId="0" fillId="0" borderId="3" xfId="0" applyNumberFormat="1" applyBorder="1" applyAlignme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80" fontId="0" fillId="0" borderId="4" xfId="0" applyNumberFormat="1" applyBorder="1" applyAlignment="1">
      <alignment vertical="center"/>
    </xf>
    <xf numFmtId="176" fontId="5" fillId="0" borderId="9" xfId="0" applyNumberFormat="1" applyFon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181" fontId="0" fillId="0" borderId="3" xfId="0" applyNumberForma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0" fillId="0" borderId="0" xfId="0" applyAlignment="1">
      <alignment shrinkToFit="1"/>
    </xf>
    <xf numFmtId="0" fontId="9" fillId="0" borderId="3" xfId="0" applyFont="1" applyBorder="1" applyAlignment="1">
      <alignment horizontal="center" vertical="center" shrinkToFit="1"/>
    </xf>
    <xf numFmtId="180" fontId="0" fillId="0" borderId="1" xfId="0" applyNumberFormat="1" applyBorder="1" applyAlignment="1">
      <alignment horizontal="right" vertical="center" shrinkToFit="1"/>
    </xf>
    <xf numFmtId="180" fontId="0" fillId="0" borderId="4" xfId="0" applyNumberForma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181" fontId="12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182" fontId="12" fillId="0" borderId="3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183" fontId="12" fillId="0" borderId="4" xfId="0" applyNumberFormat="1" applyFont="1" applyBorder="1" applyAlignment="1">
      <alignment vertical="center"/>
    </xf>
    <xf numFmtId="38" fontId="12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181" fontId="12" fillId="0" borderId="14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6" xfId="0" applyFont="1" applyBorder="1" applyAlignment="1">
      <alignment vertical="center" shrinkToFit="1"/>
    </xf>
    <xf numFmtId="38" fontId="12" fillId="0" borderId="19" xfId="1" applyFont="1" applyBorder="1" applyAlignment="1" applyProtection="1">
      <alignment horizontal="right" vertical="center"/>
    </xf>
    <xf numFmtId="0" fontId="15" fillId="0" borderId="16" xfId="0" applyFont="1" applyBorder="1" applyAlignment="1">
      <alignment horizontal="center" vertical="center"/>
    </xf>
    <xf numFmtId="38" fontId="12" fillId="0" borderId="25" xfId="1" applyFont="1" applyBorder="1" applyAlignment="1" applyProtection="1">
      <alignment horizontal="right" vertical="center"/>
    </xf>
    <xf numFmtId="38" fontId="12" fillId="0" borderId="13" xfId="1" applyFont="1" applyBorder="1" applyAlignment="1" applyProtection="1">
      <alignment horizontal="right" vertical="center"/>
    </xf>
    <xf numFmtId="0" fontId="18" fillId="0" borderId="13" xfId="0" applyFont="1" applyBorder="1" applyAlignment="1">
      <alignment horizontal="center" vertical="center"/>
    </xf>
    <xf numFmtId="38" fontId="12" fillId="0" borderId="26" xfId="1" applyFont="1" applyBorder="1" applyAlignment="1" applyProtection="1">
      <alignment horizontal="right" vertical="center"/>
    </xf>
    <xf numFmtId="0" fontId="19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28" xfId="0" applyFont="1" applyBorder="1" applyAlignment="1">
      <alignment vertical="center" shrinkToFit="1"/>
    </xf>
    <xf numFmtId="38" fontId="12" fillId="0" borderId="0" xfId="1" applyFont="1" applyBorder="1" applyAlignment="1" applyProtection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0" fontId="12" fillId="0" borderId="0" xfId="0" applyFont="1"/>
    <xf numFmtId="0" fontId="15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38" fontId="12" fillId="0" borderId="11" xfId="1" applyFont="1" applyBorder="1" applyAlignment="1" applyProtection="1">
      <alignment vertical="center"/>
    </xf>
    <xf numFmtId="176" fontId="12" fillId="0" borderId="4" xfId="0" applyNumberFormat="1" applyFont="1" applyBorder="1" applyAlignment="1">
      <alignment vertical="center"/>
    </xf>
    <xf numFmtId="176" fontId="12" fillId="0" borderId="10" xfId="0" applyNumberFormat="1" applyFont="1" applyBorder="1" applyAlignment="1">
      <alignment vertical="center"/>
    </xf>
    <xf numFmtId="181" fontId="12" fillId="0" borderId="24" xfId="0" applyNumberFormat="1" applyFont="1" applyBorder="1" applyAlignment="1">
      <alignment horizontal="center" vertical="center"/>
    </xf>
    <xf numFmtId="181" fontId="12" fillId="0" borderId="13" xfId="0" applyNumberFormat="1" applyFont="1" applyBorder="1" applyAlignment="1">
      <alignment horizontal="center" vertical="center"/>
    </xf>
    <xf numFmtId="181" fontId="12" fillId="0" borderId="1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181" fontId="12" fillId="0" borderId="3" xfId="0" applyNumberFormat="1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41" fontId="12" fillId="0" borderId="3" xfId="2" applyFont="1" applyFill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left" vertical="center" wrapText="1" shrinkToFit="1"/>
    </xf>
    <xf numFmtId="14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 shrinkToFit="1"/>
    </xf>
    <xf numFmtId="38" fontId="12" fillId="0" borderId="4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0" fontId="22" fillId="0" borderId="0" xfId="0" applyFont="1" applyAlignment="1">
      <alignment vertical="center"/>
    </xf>
    <xf numFmtId="177" fontId="12" fillId="0" borderId="3" xfId="1" applyNumberFormat="1" applyFont="1" applyBorder="1" applyAlignment="1" applyProtection="1">
      <alignment vertical="center"/>
    </xf>
    <xf numFmtId="0" fontId="16" fillId="0" borderId="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wrapText="1"/>
    </xf>
    <xf numFmtId="38" fontId="12" fillId="0" borderId="3" xfId="0" applyNumberFormat="1" applyFont="1" applyBorder="1" applyAlignment="1">
      <alignment horizontal="right" vertical="center"/>
    </xf>
    <xf numFmtId="0" fontId="17" fillId="0" borderId="2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4" xfId="0" applyNumberForma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7" fillId="0" borderId="20" xfId="0" applyFont="1" applyBorder="1" applyAlignment="1">
      <alignment horizontal="left" vertical="center" wrapText="1" shrinkToFit="1"/>
    </xf>
    <xf numFmtId="0" fontId="17" fillId="0" borderId="21" xfId="0" applyFont="1" applyBorder="1" applyAlignment="1">
      <alignment horizontal="left" vertical="center" shrinkToFit="1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176" fontId="12" fillId="0" borderId="22" xfId="0" applyNumberFormat="1" applyFont="1" applyBorder="1" applyAlignment="1">
      <alignment horizontal="center" vertical="center"/>
    </xf>
    <xf numFmtId="176" fontId="12" fillId="0" borderId="23" xfId="0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 shrinkToFit="1"/>
    </xf>
  </cellXfs>
  <cellStyles count="3">
    <cellStyle name="Excel Built-in Comma [0]" xfId="1" xr:uid="{31DA1EC9-4A52-497F-B162-29DB85C00B8A}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13E6-33E5-4B05-BB73-D5872AC4C4F0}">
  <sheetPr>
    <tabColor indexed="51"/>
  </sheetPr>
  <dimension ref="A1:J77"/>
  <sheetViews>
    <sheetView tabSelected="1" view="pageBreakPreview" zoomScale="60" zoomScaleNormal="100" workbookViewId="0">
      <selection activeCell="R40" sqref="R40"/>
    </sheetView>
  </sheetViews>
  <sheetFormatPr defaultColWidth="8.625" defaultRowHeight="13.5"/>
  <cols>
    <col min="1" max="1" width="10.125" customWidth="1"/>
    <col min="2" max="2" width="16.875" style="56" customWidth="1"/>
    <col min="3" max="3" width="10.875" customWidth="1"/>
    <col min="4" max="4" width="9.125" customWidth="1"/>
    <col min="5" max="5" width="12.125" style="56" customWidth="1"/>
    <col min="7" max="7" width="10.875" customWidth="1"/>
    <col min="8" max="8" width="19.875" customWidth="1"/>
    <col min="9" max="9" width="7.875" customWidth="1"/>
  </cols>
  <sheetData>
    <row r="1" spans="1:9" s="1" customFormat="1" ht="18" customHeight="1">
      <c r="A1" s="1" t="s">
        <v>0</v>
      </c>
      <c r="B1" s="2"/>
      <c r="E1" s="2"/>
    </row>
    <row r="2" spans="1:9" s="1" customFormat="1" ht="18" customHeight="1">
      <c r="A2"/>
      <c r="B2" s="2"/>
      <c r="E2" s="2"/>
    </row>
    <row r="3" spans="1:9" ht="18" customHeight="1">
      <c r="A3" s="3" t="s">
        <v>1</v>
      </c>
      <c r="B3" s="2"/>
      <c r="E3" s="2"/>
    </row>
    <row r="4" spans="1:9" s="4" customFormat="1" ht="18" customHeight="1">
      <c r="B4" s="5"/>
      <c r="E4" s="5"/>
    </row>
    <row r="5" spans="1:9" s="4" customFormat="1" ht="18" customHeight="1">
      <c r="A5" s="53" t="s">
        <v>2</v>
      </c>
      <c r="B5" s="5"/>
      <c r="E5" s="5"/>
    </row>
    <row r="6" spans="1:9" s="4" customFormat="1" ht="18" customHeight="1">
      <c r="A6" s="134" t="s">
        <v>3</v>
      </c>
      <c r="B6" s="135" t="s">
        <v>4</v>
      </c>
      <c r="C6" s="134" t="s">
        <v>5</v>
      </c>
      <c r="D6" s="134" t="s">
        <v>6</v>
      </c>
      <c r="E6" s="135" t="s">
        <v>7</v>
      </c>
      <c r="F6" s="101" t="s">
        <v>8</v>
      </c>
      <c r="G6" s="102" t="s">
        <v>9</v>
      </c>
      <c r="H6" s="134" t="s">
        <v>10</v>
      </c>
      <c r="I6" s="103"/>
    </row>
    <row r="7" spans="1:9" s="4" customFormat="1" ht="18" customHeight="1">
      <c r="A7" s="134"/>
      <c r="B7" s="135"/>
      <c r="C7" s="134"/>
      <c r="D7" s="134"/>
      <c r="E7" s="135"/>
      <c r="F7" s="67" t="s">
        <v>11</v>
      </c>
      <c r="G7" s="104" t="s">
        <v>12</v>
      </c>
      <c r="H7" s="134"/>
      <c r="I7" s="103"/>
    </row>
    <row r="8" spans="1:9" s="4" customFormat="1" ht="18" customHeight="1">
      <c r="A8" s="61" t="s">
        <v>13</v>
      </c>
      <c r="B8" s="93" t="s">
        <v>94</v>
      </c>
      <c r="C8" s="105">
        <v>45597</v>
      </c>
      <c r="D8" s="61" t="s">
        <v>14</v>
      </c>
      <c r="E8" s="106" t="s">
        <v>15</v>
      </c>
      <c r="F8" s="107">
        <v>2690</v>
      </c>
      <c r="G8" s="106" t="s">
        <v>16</v>
      </c>
      <c r="H8" s="108" t="s">
        <v>17</v>
      </c>
      <c r="I8" s="103"/>
    </row>
    <row r="9" spans="1:9" s="4" customFormat="1" ht="18" customHeight="1">
      <c r="A9" s="61" t="s">
        <v>18</v>
      </c>
      <c r="B9" s="93" t="s">
        <v>92</v>
      </c>
      <c r="C9" s="105">
        <v>45597</v>
      </c>
      <c r="D9" s="61" t="s">
        <v>14</v>
      </c>
      <c r="E9" s="106" t="s">
        <v>15</v>
      </c>
      <c r="F9" s="107">
        <v>416</v>
      </c>
      <c r="G9" s="106" t="s">
        <v>16</v>
      </c>
      <c r="H9" s="108" t="s">
        <v>17</v>
      </c>
      <c r="I9" s="103"/>
    </row>
    <row r="10" spans="1:9" s="4" customFormat="1" ht="18" customHeight="1">
      <c r="A10" s="61" t="s">
        <v>19</v>
      </c>
      <c r="B10" s="93" t="s">
        <v>93</v>
      </c>
      <c r="C10" s="105">
        <v>45597</v>
      </c>
      <c r="D10" s="61" t="s">
        <v>14</v>
      </c>
      <c r="E10" s="106" t="s">
        <v>15</v>
      </c>
      <c r="F10" s="107">
        <v>4039</v>
      </c>
      <c r="G10" s="106" t="s">
        <v>16</v>
      </c>
      <c r="H10" s="108" t="s">
        <v>17</v>
      </c>
      <c r="I10" s="103"/>
    </row>
    <row r="11" spans="1:9" s="4" customFormat="1" ht="18" customHeight="1">
      <c r="A11" s="61" t="s">
        <v>20</v>
      </c>
      <c r="B11" s="93" t="s">
        <v>93</v>
      </c>
      <c r="C11" s="105">
        <v>45597</v>
      </c>
      <c r="D11" s="61" t="s">
        <v>14</v>
      </c>
      <c r="E11" s="106" t="s">
        <v>15</v>
      </c>
      <c r="F11" s="107">
        <v>1851</v>
      </c>
      <c r="G11" s="106" t="s">
        <v>16</v>
      </c>
      <c r="H11" s="108" t="s">
        <v>17</v>
      </c>
      <c r="I11" s="103"/>
    </row>
    <row r="12" spans="1:9" s="4" customFormat="1" ht="18" customHeight="1">
      <c r="A12" s="61" t="s">
        <v>22</v>
      </c>
      <c r="B12" s="93" t="s">
        <v>93</v>
      </c>
      <c r="C12" s="105">
        <v>45597</v>
      </c>
      <c r="D12" s="61" t="s">
        <v>14</v>
      </c>
      <c r="E12" s="106" t="s">
        <v>15</v>
      </c>
      <c r="F12" s="107">
        <v>440</v>
      </c>
      <c r="G12" s="106" t="s">
        <v>16</v>
      </c>
      <c r="H12" s="108" t="s">
        <v>17</v>
      </c>
      <c r="I12" s="103"/>
    </row>
    <row r="13" spans="1:9" s="4" customFormat="1" ht="18" customHeight="1">
      <c r="A13" s="61" t="s">
        <v>23</v>
      </c>
      <c r="B13" s="93" t="s">
        <v>95</v>
      </c>
      <c r="C13" s="105">
        <v>45597</v>
      </c>
      <c r="D13" s="61" t="s">
        <v>24</v>
      </c>
      <c r="E13" s="106" t="s">
        <v>15</v>
      </c>
      <c r="F13" s="107">
        <v>347</v>
      </c>
      <c r="G13" s="106" t="s">
        <v>16</v>
      </c>
      <c r="H13" s="108" t="s">
        <v>17</v>
      </c>
      <c r="I13" s="103"/>
    </row>
    <row r="14" spans="1:9" s="4" customFormat="1" ht="51.75" customHeight="1">
      <c r="A14" s="61" t="s">
        <v>25</v>
      </c>
      <c r="B14" s="160" t="s">
        <v>96</v>
      </c>
      <c r="C14" s="105">
        <v>45597</v>
      </c>
      <c r="D14" s="61" t="s">
        <v>26</v>
      </c>
      <c r="E14" s="106" t="s">
        <v>15</v>
      </c>
      <c r="F14" s="107">
        <v>757</v>
      </c>
      <c r="G14" s="106" t="s">
        <v>16</v>
      </c>
      <c r="H14" s="109" t="s">
        <v>27</v>
      </c>
      <c r="I14" s="103"/>
    </row>
    <row r="15" spans="1:9" s="4" customFormat="1" ht="18" customHeight="1">
      <c r="A15" s="61" t="s">
        <v>28</v>
      </c>
      <c r="B15" s="160" t="s">
        <v>97</v>
      </c>
      <c r="C15" s="105">
        <v>45597</v>
      </c>
      <c r="D15" s="61" t="s">
        <v>14</v>
      </c>
      <c r="E15" s="106" t="s">
        <v>15</v>
      </c>
      <c r="F15" s="107">
        <v>1290</v>
      </c>
      <c r="G15" s="106" t="s">
        <v>16</v>
      </c>
      <c r="H15" s="108" t="s">
        <v>17</v>
      </c>
      <c r="I15" s="103"/>
    </row>
    <row r="16" spans="1:9" s="4" customFormat="1" ht="18" customHeight="1">
      <c r="A16" s="61" t="s">
        <v>29</v>
      </c>
      <c r="B16" s="93" t="s">
        <v>21</v>
      </c>
      <c r="C16" s="105">
        <v>45597</v>
      </c>
      <c r="D16" s="61" t="s">
        <v>14</v>
      </c>
      <c r="E16" s="106" t="s">
        <v>30</v>
      </c>
      <c r="F16" s="107">
        <v>1070</v>
      </c>
      <c r="G16" s="106" t="s">
        <v>16</v>
      </c>
      <c r="H16" s="108" t="s">
        <v>17</v>
      </c>
      <c r="I16" s="103"/>
    </row>
    <row r="17" spans="1:10" s="4" customFormat="1" ht="18" customHeight="1">
      <c r="A17" s="68" t="s">
        <v>31</v>
      </c>
      <c r="B17" s="69" t="str">
        <f>DBCS(COUNTA(B8:B16))&amp;"箇所"</f>
        <v>９箇所</v>
      </c>
      <c r="C17" s="110"/>
      <c r="D17" s="68"/>
      <c r="E17" s="111"/>
      <c r="F17" s="112">
        <f>SUM(F8:F16)</f>
        <v>12900</v>
      </c>
      <c r="G17" s="68"/>
      <c r="H17" s="72"/>
      <c r="I17" s="103"/>
    </row>
    <row r="18" spans="1:10" s="4" customFormat="1" ht="18" customHeight="1">
      <c r="A18" s="103"/>
      <c r="B18" s="113"/>
      <c r="C18" s="114"/>
      <c r="D18" s="115"/>
      <c r="E18" s="116"/>
      <c r="F18" s="89"/>
      <c r="G18" s="103"/>
      <c r="H18" s="115"/>
      <c r="I18" s="103"/>
    </row>
    <row r="19" spans="1:10" s="4" customFormat="1" ht="18" customHeight="1">
      <c r="A19" s="103"/>
      <c r="B19" s="113"/>
      <c r="C19" s="114"/>
      <c r="D19" s="115"/>
      <c r="E19" s="116"/>
      <c r="F19" s="89"/>
      <c r="G19" s="103"/>
      <c r="H19" s="115"/>
      <c r="I19" s="103"/>
    </row>
    <row r="20" spans="1:10" s="4" customFormat="1" ht="18" customHeight="1">
      <c r="A20" s="90" t="s">
        <v>32</v>
      </c>
      <c r="B20" s="116"/>
      <c r="C20" s="89"/>
      <c r="D20" s="89"/>
      <c r="E20" s="116"/>
      <c r="F20" s="89"/>
      <c r="G20" s="89"/>
      <c r="H20" s="89"/>
      <c r="I20" s="89"/>
    </row>
    <row r="21" spans="1:10" s="4" customFormat="1" ht="18" customHeight="1">
      <c r="A21" s="134" t="s">
        <v>3</v>
      </c>
      <c r="B21" s="135" t="s">
        <v>4</v>
      </c>
      <c r="C21" s="134" t="s">
        <v>5</v>
      </c>
      <c r="D21" s="134" t="s">
        <v>6</v>
      </c>
      <c r="E21" s="135" t="s">
        <v>7</v>
      </c>
      <c r="F21" s="134" t="s">
        <v>33</v>
      </c>
      <c r="G21" s="134"/>
      <c r="H21" s="102" t="s">
        <v>9</v>
      </c>
      <c r="I21" s="134" t="s">
        <v>10</v>
      </c>
    </row>
    <row r="22" spans="1:10" s="4" customFormat="1" ht="18" customHeight="1">
      <c r="A22" s="134"/>
      <c r="B22" s="135"/>
      <c r="C22" s="134"/>
      <c r="D22" s="134"/>
      <c r="E22" s="135"/>
      <c r="F22" s="117" t="s">
        <v>34</v>
      </c>
      <c r="G22" s="117" t="s">
        <v>35</v>
      </c>
      <c r="H22" s="104" t="s">
        <v>12</v>
      </c>
      <c r="I22" s="134"/>
    </row>
    <row r="23" spans="1:10" s="4" customFormat="1" ht="18" customHeight="1">
      <c r="A23" s="66"/>
      <c r="B23" s="118"/>
      <c r="C23" s="105"/>
      <c r="D23" s="61"/>
      <c r="E23" s="119"/>
      <c r="F23" s="120"/>
      <c r="G23" s="120"/>
      <c r="H23" s="121"/>
      <c r="I23" s="122"/>
    </row>
    <row r="24" spans="1:10" s="4" customFormat="1" ht="18" customHeight="1">
      <c r="A24" s="68" t="s">
        <v>31</v>
      </c>
      <c r="B24" s="69" t="str">
        <f>DBCS(COUNTA(B23:B23))&amp;"箇所"</f>
        <v>０箇所</v>
      </c>
      <c r="C24" s="110"/>
      <c r="D24" s="68"/>
      <c r="E24" s="111"/>
      <c r="F24" s="96">
        <f>SUM(F23:F23)</f>
        <v>0</v>
      </c>
      <c r="G24" s="96">
        <f>SUM(G23:G23)</f>
        <v>0</v>
      </c>
      <c r="H24" s="68"/>
      <c r="I24" s="72"/>
      <c r="J24"/>
    </row>
    <row r="25" spans="1:10" s="4" customFormat="1" ht="18" customHeight="1">
      <c r="A25" s="89"/>
      <c r="B25" s="116"/>
      <c r="C25" s="89"/>
      <c r="D25" s="89"/>
      <c r="E25" s="116"/>
      <c r="F25" s="89"/>
      <c r="G25" s="89"/>
      <c r="H25" s="89"/>
      <c r="I25" s="89"/>
      <c r="J25"/>
    </row>
    <row r="26" spans="1:10" s="4" customFormat="1" ht="18" customHeight="1">
      <c r="A26" s="89"/>
      <c r="B26" s="116"/>
      <c r="C26" s="89"/>
      <c r="D26" s="89"/>
      <c r="E26" s="116"/>
      <c r="F26" s="89"/>
      <c r="G26" s="89"/>
      <c r="H26" s="89"/>
      <c r="I26" s="89"/>
      <c r="J26"/>
    </row>
    <row r="27" spans="1:10" s="4" customFormat="1" ht="18" customHeight="1">
      <c r="A27" s="90" t="s">
        <v>36</v>
      </c>
      <c r="B27" s="116"/>
      <c r="C27" s="89"/>
      <c r="D27" s="89"/>
      <c r="E27" s="116"/>
      <c r="F27" s="89"/>
      <c r="G27" s="89"/>
      <c r="H27" s="89"/>
      <c r="I27" s="89"/>
      <c r="J27"/>
    </row>
    <row r="28" spans="1:10" s="4" customFormat="1" ht="18" customHeight="1">
      <c r="A28" s="134" t="s">
        <v>3</v>
      </c>
      <c r="B28" s="135" t="s">
        <v>4</v>
      </c>
      <c r="C28" s="134" t="s">
        <v>5</v>
      </c>
      <c r="D28" s="134" t="s">
        <v>6</v>
      </c>
      <c r="E28" s="135" t="s">
        <v>7</v>
      </c>
      <c r="F28" s="101" t="s">
        <v>8</v>
      </c>
      <c r="G28" s="102" t="s">
        <v>9</v>
      </c>
      <c r="H28" s="134" t="s">
        <v>10</v>
      </c>
      <c r="I28" s="89"/>
      <c r="J28"/>
    </row>
    <row r="29" spans="1:10" s="4" customFormat="1" ht="18" customHeight="1">
      <c r="A29" s="134"/>
      <c r="B29" s="135"/>
      <c r="C29" s="134"/>
      <c r="D29" s="134"/>
      <c r="E29" s="135"/>
      <c r="F29" s="67" t="s">
        <v>11</v>
      </c>
      <c r="G29" s="104" t="s">
        <v>12</v>
      </c>
      <c r="H29" s="134"/>
      <c r="I29" s="89"/>
      <c r="J29"/>
    </row>
    <row r="30" spans="1:10" s="4" customFormat="1" ht="18" customHeight="1">
      <c r="A30" s="61" t="s">
        <v>13</v>
      </c>
      <c r="B30" s="93" t="s">
        <v>94</v>
      </c>
      <c r="C30" s="105">
        <v>41944</v>
      </c>
      <c r="D30" s="61" t="s">
        <v>14</v>
      </c>
      <c r="E30" s="106" t="s">
        <v>15</v>
      </c>
      <c r="F30" s="107">
        <v>2690</v>
      </c>
      <c r="G30" s="106" t="s">
        <v>16</v>
      </c>
      <c r="H30" s="108" t="s">
        <v>17</v>
      </c>
      <c r="I30" s="89"/>
      <c r="J30"/>
    </row>
    <row r="31" spans="1:10" s="4" customFormat="1" ht="18" customHeight="1">
      <c r="A31" s="61" t="s">
        <v>18</v>
      </c>
      <c r="B31" s="93" t="s">
        <v>92</v>
      </c>
      <c r="C31" s="105">
        <v>41944</v>
      </c>
      <c r="D31" s="61" t="s">
        <v>14</v>
      </c>
      <c r="E31" s="106" t="s">
        <v>15</v>
      </c>
      <c r="F31" s="107">
        <v>416</v>
      </c>
      <c r="G31" s="106" t="s">
        <v>16</v>
      </c>
      <c r="H31" s="108" t="s">
        <v>17</v>
      </c>
      <c r="I31" s="89"/>
      <c r="J31"/>
    </row>
    <row r="32" spans="1:10" s="4" customFormat="1" ht="18" customHeight="1">
      <c r="A32" s="61" t="s">
        <v>19</v>
      </c>
      <c r="B32" s="93" t="s">
        <v>93</v>
      </c>
      <c r="C32" s="105">
        <v>41944</v>
      </c>
      <c r="D32" s="61" t="s">
        <v>14</v>
      </c>
      <c r="E32" s="106" t="s">
        <v>15</v>
      </c>
      <c r="F32" s="107">
        <v>4039</v>
      </c>
      <c r="G32" s="106" t="s">
        <v>16</v>
      </c>
      <c r="H32" s="108" t="s">
        <v>17</v>
      </c>
      <c r="I32" s="89"/>
      <c r="J32"/>
    </row>
    <row r="33" spans="1:10" s="4" customFormat="1" ht="18" customHeight="1">
      <c r="A33" s="61" t="s">
        <v>20</v>
      </c>
      <c r="B33" s="93" t="s">
        <v>93</v>
      </c>
      <c r="C33" s="105">
        <v>41944</v>
      </c>
      <c r="D33" s="61" t="s">
        <v>14</v>
      </c>
      <c r="E33" s="106" t="s">
        <v>15</v>
      </c>
      <c r="F33" s="107">
        <v>1851</v>
      </c>
      <c r="G33" s="106" t="s">
        <v>16</v>
      </c>
      <c r="H33" s="108" t="s">
        <v>17</v>
      </c>
      <c r="I33" s="89"/>
      <c r="J33"/>
    </row>
    <row r="34" spans="1:10" s="4" customFormat="1" ht="18" customHeight="1">
      <c r="A34" s="61" t="s">
        <v>22</v>
      </c>
      <c r="B34" s="93" t="s">
        <v>93</v>
      </c>
      <c r="C34" s="105">
        <v>41944</v>
      </c>
      <c r="D34" s="61" t="s">
        <v>14</v>
      </c>
      <c r="E34" s="106" t="s">
        <v>15</v>
      </c>
      <c r="F34" s="107">
        <v>440</v>
      </c>
      <c r="G34" s="106" t="s">
        <v>16</v>
      </c>
      <c r="H34" s="108" t="s">
        <v>17</v>
      </c>
      <c r="I34" s="89"/>
      <c r="J34"/>
    </row>
    <row r="35" spans="1:10" s="4" customFormat="1" ht="18" customHeight="1">
      <c r="A35" s="61" t="s">
        <v>23</v>
      </c>
      <c r="B35" s="93" t="s">
        <v>95</v>
      </c>
      <c r="C35" s="105">
        <v>38292</v>
      </c>
      <c r="D35" s="61" t="s">
        <v>24</v>
      </c>
      <c r="E35" s="106" t="s">
        <v>15</v>
      </c>
      <c r="F35" s="107">
        <v>347</v>
      </c>
      <c r="G35" s="106" t="s">
        <v>16</v>
      </c>
      <c r="H35" s="108" t="s">
        <v>17</v>
      </c>
      <c r="I35" s="89"/>
      <c r="J35"/>
    </row>
    <row r="36" spans="1:10" s="4" customFormat="1" ht="18.75" customHeight="1">
      <c r="A36" s="61" t="s">
        <v>25</v>
      </c>
      <c r="B36" s="160" t="s">
        <v>96</v>
      </c>
      <c r="C36" s="105">
        <v>41944</v>
      </c>
      <c r="D36" s="61" t="s">
        <v>26</v>
      </c>
      <c r="E36" s="106" t="s">
        <v>15</v>
      </c>
      <c r="F36" s="107">
        <v>771</v>
      </c>
      <c r="G36" s="106" t="s">
        <v>16</v>
      </c>
      <c r="H36" s="123" t="s">
        <v>17</v>
      </c>
      <c r="I36" s="89"/>
      <c r="J36"/>
    </row>
    <row r="37" spans="1:10" s="4" customFormat="1" ht="18" customHeight="1">
      <c r="A37" s="61" t="s">
        <v>28</v>
      </c>
      <c r="B37" s="160" t="s">
        <v>97</v>
      </c>
      <c r="C37" s="105">
        <v>41944</v>
      </c>
      <c r="D37" s="61" t="s">
        <v>14</v>
      </c>
      <c r="E37" s="106" t="s">
        <v>15</v>
      </c>
      <c r="F37" s="107">
        <v>1290</v>
      </c>
      <c r="G37" s="106" t="s">
        <v>16</v>
      </c>
      <c r="H37" s="108" t="s">
        <v>17</v>
      </c>
      <c r="I37" s="89"/>
      <c r="J37"/>
    </row>
    <row r="38" spans="1:10" s="4" customFormat="1" ht="18" customHeight="1">
      <c r="A38" s="61" t="s">
        <v>29</v>
      </c>
      <c r="B38" s="93" t="s">
        <v>21</v>
      </c>
      <c r="C38" s="105">
        <v>41944</v>
      </c>
      <c r="D38" s="61" t="s">
        <v>14</v>
      </c>
      <c r="E38" s="106" t="s">
        <v>30</v>
      </c>
      <c r="F38" s="107">
        <v>1070</v>
      </c>
      <c r="G38" s="106" t="s">
        <v>16</v>
      </c>
      <c r="H38" s="108" t="s">
        <v>17</v>
      </c>
      <c r="I38" s="89"/>
      <c r="J38"/>
    </row>
    <row r="39" spans="1:10" s="4" customFormat="1" ht="18" customHeight="1">
      <c r="A39" s="68" t="s">
        <v>31</v>
      </c>
      <c r="B39" s="69" t="str">
        <f>DBCS(COUNTA(B30:B38))&amp;"箇所"</f>
        <v>９箇所</v>
      </c>
      <c r="C39" s="110"/>
      <c r="D39" s="68"/>
      <c r="E39" s="111"/>
      <c r="F39" s="112">
        <f>SUM(F30:F38)</f>
        <v>12914</v>
      </c>
      <c r="G39" s="68"/>
      <c r="H39" s="72"/>
      <c r="I39" s="89"/>
      <c r="J39"/>
    </row>
    <row r="40" spans="1:10" s="4" customFormat="1" ht="18" customHeight="1">
      <c r="A40" s="89"/>
      <c r="B40" s="116"/>
      <c r="C40" s="124"/>
      <c r="D40" s="89"/>
      <c r="E40" s="116"/>
      <c r="F40" s="89"/>
      <c r="G40" s="89"/>
      <c r="H40" s="89"/>
      <c r="I40" s="89"/>
      <c r="J40"/>
    </row>
    <row r="41" spans="1:10" s="4" customFormat="1" ht="18" customHeight="1">
      <c r="A41" s="90" t="s">
        <v>37</v>
      </c>
      <c r="B41" s="116"/>
      <c r="C41" s="89"/>
      <c r="D41" s="89"/>
      <c r="E41" s="116"/>
      <c r="F41" s="89"/>
      <c r="G41" s="89"/>
      <c r="H41" s="89"/>
      <c r="I41" s="89"/>
      <c r="J41"/>
    </row>
    <row r="42" spans="1:10" s="4" customFormat="1" ht="18" customHeight="1">
      <c r="A42" s="134" t="s">
        <v>3</v>
      </c>
      <c r="B42" s="135" t="s">
        <v>4</v>
      </c>
      <c r="C42" s="134" t="s">
        <v>5</v>
      </c>
      <c r="D42" s="134" t="s">
        <v>6</v>
      </c>
      <c r="E42" s="135" t="s">
        <v>7</v>
      </c>
      <c r="F42" s="101" t="s">
        <v>8</v>
      </c>
      <c r="G42" s="102" t="s">
        <v>9</v>
      </c>
      <c r="H42" s="134" t="s">
        <v>10</v>
      </c>
      <c r="I42" s="89"/>
      <c r="J42"/>
    </row>
    <row r="43" spans="1:10" s="4" customFormat="1" ht="18" customHeight="1">
      <c r="A43" s="134"/>
      <c r="B43" s="135"/>
      <c r="C43" s="134"/>
      <c r="D43" s="134"/>
      <c r="E43" s="135"/>
      <c r="F43" s="67" t="s">
        <v>11</v>
      </c>
      <c r="G43" s="104" t="s">
        <v>12</v>
      </c>
      <c r="H43" s="134"/>
      <c r="I43" s="89"/>
      <c r="J43"/>
    </row>
    <row r="44" spans="1:10" s="4" customFormat="1" ht="18" customHeight="1">
      <c r="A44" s="67"/>
      <c r="B44" s="61"/>
      <c r="C44" s="63"/>
      <c r="D44" s="67"/>
      <c r="E44" s="61"/>
      <c r="F44" s="125"/>
      <c r="G44" s="121"/>
      <c r="H44" s="67"/>
      <c r="I44" s="89"/>
    </row>
    <row r="45" spans="1:10" s="4" customFormat="1" ht="18" customHeight="1">
      <c r="A45" s="68" t="s">
        <v>31</v>
      </c>
      <c r="B45" s="126" t="s">
        <v>38</v>
      </c>
      <c r="C45" s="110"/>
      <c r="D45" s="68"/>
      <c r="E45" s="111"/>
      <c r="F45" s="96"/>
      <c r="G45" s="68"/>
      <c r="H45" s="72"/>
      <c r="I45" s="89"/>
      <c r="J45"/>
    </row>
    <row r="46" spans="1:10" s="4" customFormat="1" ht="18" customHeight="1">
      <c r="A46" s="89"/>
      <c r="B46" s="116"/>
      <c r="C46" s="89"/>
      <c r="D46" s="89"/>
      <c r="E46" s="116"/>
      <c r="F46" s="89"/>
      <c r="G46" s="89"/>
      <c r="H46" s="89"/>
      <c r="I46" s="89"/>
      <c r="J46"/>
    </row>
    <row r="47" spans="1:10" s="4" customFormat="1" ht="18" customHeight="1">
      <c r="A47" s="89"/>
      <c r="B47" s="116"/>
      <c r="C47" s="89"/>
      <c r="D47" s="89"/>
      <c r="E47" s="116"/>
      <c r="F47" s="89"/>
      <c r="G47" s="89"/>
      <c r="H47" s="89"/>
      <c r="I47" s="89"/>
      <c r="J47"/>
    </row>
    <row r="48" spans="1:10" s="4" customFormat="1" ht="18" customHeight="1">
      <c r="A48" s="90" t="s">
        <v>39</v>
      </c>
      <c r="B48" s="116"/>
      <c r="C48" s="89"/>
      <c r="D48" s="89"/>
      <c r="E48" s="116"/>
      <c r="F48" s="89"/>
      <c r="G48" s="89"/>
      <c r="H48" s="89"/>
      <c r="I48" s="89"/>
      <c r="J48"/>
    </row>
    <row r="49" spans="1:10" s="4" customFormat="1" ht="18" customHeight="1">
      <c r="A49" s="134" t="s">
        <v>3</v>
      </c>
      <c r="B49" s="135" t="s">
        <v>4</v>
      </c>
      <c r="C49" s="134" t="s">
        <v>5</v>
      </c>
      <c r="D49" s="134" t="s">
        <v>6</v>
      </c>
      <c r="E49" s="135" t="s">
        <v>7</v>
      </c>
      <c r="F49" s="101" t="s">
        <v>8</v>
      </c>
      <c r="G49" s="102" t="s">
        <v>9</v>
      </c>
      <c r="H49" s="134" t="s">
        <v>10</v>
      </c>
      <c r="I49" s="89"/>
      <c r="J49"/>
    </row>
    <row r="50" spans="1:10" s="4" customFormat="1" ht="18" customHeight="1">
      <c r="A50" s="134"/>
      <c r="B50" s="135"/>
      <c r="C50" s="134"/>
      <c r="D50" s="134"/>
      <c r="E50" s="135"/>
      <c r="F50" s="67" t="s">
        <v>11</v>
      </c>
      <c r="G50" s="104" t="s">
        <v>12</v>
      </c>
      <c r="H50" s="134"/>
      <c r="I50" s="89"/>
      <c r="J50"/>
    </row>
    <row r="51" spans="1:10" s="4" customFormat="1" ht="18" customHeight="1">
      <c r="A51" s="127" t="s">
        <v>13</v>
      </c>
      <c r="B51" s="128" t="s">
        <v>40</v>
      </c>
      <c r="C51" s="105">
        <v>45597</v>
      </c>
      <c r="D51" s="129" t="s">
        <v>14</v>
      </c>
      <c r="E51" s="118" t="s">
        <v>15</v>
      </c>
      <c r="F51" s="130">
        <v>291</v>
      </c>
      <c r="G51" s="66" t="s">
        <v>41</v>
      </c>
      <c r="H51" s="131" t="s">
        <v>17</v>
      </c>
      <c r="I51" s="89"/>
      <c r="J51"/>
    </row>
    <row r="52" spans="1:10" s="4" customFormat="1" ht="18" customHeight="1">
      <c r="A52" s="127" t="s">
        <v>25</v>
      </c>
      <c r="B52" s="128" t="s">
        <v>96</v>
      </c>
      <c r="C52" s="105">
        <v>45597</v>
      </c>
      <c r="D52" s="132" t="s">
        <v>14</v>
      </c>
      <c r="E52" s="128" t="s">
        <v>15</v>
      </c>
      <c r="F52" s="130">
        <v>304</v>
      </c>
      <c r="G52" s="133" t="s">
        <v>41</v>
      </c>
      <c r="H52" s="131" t="s">
        <v>17</v>
      </c>
      <c r="I52" s="89"/>
      <c r="J52"/>
    </row>
    <row r="53" spans="1:10" s="4" customFormat="1" ht="18" customHeight="1">
      <c r="A53" s="66" t="s">
        <v>28</v>
      </c>
      <c r="B53" s="118" t="s">
        <v>42</v>
      </c>
      <c r="C53" s="105">
        <v>45597</v>
      </c>
      <c r="D53" s="132" t="s">
        <v>26</v>
      </c>
      <c r="E53" s="61" t="s">
        <v>30</v>
      </c>
      <c r="F53" s="130">
        <v>92</v>
      </c>
      <c r="G53" s="66" t="s">
        <v>43</v>
      </c>
      <c r="H53" s="131" t="s">
        <v>17</v>
      </c>
      <c r="I53" s="89"/>
      <c r="J53"/>
    </row>
    <row r="54" spans="1:10" s="4" customFormat="1" ht="18" customHeight="1">
      <c r="A54" s="68" t="s">
        <v>31</v>
      </c>
      <c r="B54" s="69" t="str">
        <f>DBCS(COUNTA(B51:B53))&amp;"箇所"</f>
        <v>３箇所</v>
      </c>
      <c r="C54" s="110"/>
      <c r="D54" s="68"/>
      <c r="E54" s="111"/>
      <c r="F54" s="112">
        <f>SUM(F51:F53)</f>
        <v>687</v>
      </c>
      <c r="G54" s="68"/>
      <c r="H54" s="72"/>
      <c r="I54" s="89"/>
      <c r="J54"/>
    </row>
    <row r="55" spans="1:10" s="4" customFormat="1" ht="18" customHeight="1">
      <c r="A55" s="103"/>
      <c r="B55" s="113"/>
      <c r="C55" s="114"/>
      <c r="D55" s="115"/>
      <c r="E55" s="116"/>
      <c r="F55" s="89"/>
      <c r="G55" s="103"/>
      <c r="H55" s="115"/>
      <c r="I55" s="103"/>
      <c r="J55"/>
    </row>
    <row r="56" spans="1:10" s="4" customFormat="1" ht="18" customHeight="1">
      <c r="B56" s="21"/>
      <c r="C56" s="22"/>
      <c r="D56" s="23"/>
      <c r="E56" s="5"/>
      <c r="F56"/>
      <c r="H56" s="23"/>
      <c r="J56"/>
    </row>
    <row r="57" spans="1:10" s="4" customFormat="1" ht="18" customHeight="1">
      <c r="A57" s="53" t="s">
        <v>44</v>
      </c>
      <c r="B57" s="5"/>
      <c r="C57"/>
      <c r="D57"/>
      <c r="E57" s="5"/>
      <c r="F57"/>
      <c r="G57"/>
      <c r="H57"/>
      <c r="I57"/>
      <c r="J57"/>
    </row>
    <row r="58" spans="1:10" s="4" customFormat="1" ht="18" customHeight="1">
      <c r="A58" s="136" t="s">
        <v>3</v>
      </c>
      <c r="B58" s="138" t="s">
        <v>4</v>
      </c>
      <c r="C58" s="136" t="s">
        <v>5</v>
      </c>
      <c r="D58" s="136" t="s">
        <v>6</v>
      </c>
      <c r="E58" s="138" t="s">
        <v>7</v>
      </c>
      <c r="F58" s="136" t="s">
        <v>45</v>
      </c>
      <c r="G58" s="136"/>
      <c r="H58" s="8" t="s">
        <v>9</v>
      </c>
      <c r="I58" s="136" t="s">
        <v>10</v>
      </c>
      <c r="J58"/>
    </row>
    <row r="59" spans="1:10" s="4" customFormat="1" ht="18" customHeight="1">
      <c r="A59" s="136"/>
      <c r="B59" s="138"/>
      <c r="C59" s="136"/>
      <c r="D59" s="136"/>
      <c r="E59" s="138"/>
      <c r="F59" s="6" t="s">
        <v>34</v>
      </c>
      <c r="G59" s="6" t="s">
        <v>35</v>
      </c>
      <c r="H59" s="10" t="s">
        <v>12</v>
      </c>
      <c r="I59" s="136"/>
      <c r="J59"/>
    </row>
    <row r="60" spans="1:10" s="4" customFormat="1" ht="18" customHeight="1">
      <c r="A60" s="9"/>
      <c r="B60" s="25"/>
      <c r="C60" s="24"/>
      <c r="D60" s="9"/>
      <c r="E60" s="25"/>
      <c r="F60" s="26"/>
      <c r="G60" s="26"/>
      <c r="H60" s="13"/>
      <c r="I60" s="11"/>
    </row>
    <row r="61" spans="1:10" s="4" customFormat="1" ht="18" customHeight="1">
      <c r="A61" s="15" t="s">
        <v>31</v>
      </c>
      <c r="B61" s="27" t="s">
        <v>38</v>
      </c>
      <c r="C61" s="17"/>
      <c r="D61" s="15"/>
      <c r="E61" s="18"/>
      <c r="F61" s="19"/>
      <c r="G61" s="19"/>
      <c r="H61" s="15"/>
      <c r="I61" s="20"/>
      <c r="J61"/>
    </row>
    <row r="62" spans="1:10" s="4" customFormat="1" ht="18" customHeight="1">
      <c r="A62"/>
      <c r="B62" s="5"/>
      <c r="C62"/>
      <c r="D62"/>
      <c r="E62" s="5"/>
      <c r="F62"/>
      <c r="G62"/>
      <c r="H62"/>
      <c r="I62"/>
      <c r="J62"/>
    </row>
    <row r="63" spans="1:10" s="4" customFormat="1" ht="18" customHeight="1">
      <c r="A63" s="89"/>
      <c r="B63" s="116"/>
      <c r="C63" s="89"/>
      <c r="D63" s="89"/>
      <c r="E63" s="116"/>
      <c r="F63" s="89"/>
      <c r="G63" s="89"/>
      <c r="H63" s="89"/>
      <c r="I63"/>
      <c r="J63"/>
    </row>
    <row r="64" spans="1:10" s="4" customFormat="1" ht="18" customHeight="1">
      <c r="A64" s="90" t="s">
        <v>46</v>
      </c>
      <c r="B64" s="116"/>
      <c r="C64" s="89"/>
      <c r="D64" s="89"/>
      <c r="E64" s="116"/>
      <c r="F64" s="89"/>
      <c r="G64" s="89"/>
      <c r="H64" s="89"/>
      <c r="I64"/>
      <c r="J64"/>
    </row>
    <row r="65" spans="1:8" ht="18" customHeight="1">
      <c r="A65" s="134" t="s">
        <v>3</v>
      </c>
      <c r="B65" s="135" t="s">
        <v>4</v>
      </c>
      <c r="C65" s="134" t="s">
        <v>5</v>
      </c>
      <c r="D65" s="137" t="s">
        <v>47</v>
      </c>
      <c r="E65" s="135" t="s">
        <v>7</v>
      </c>
      <c r="F65" s="101" t="s">
        <v>8</v>
      </c>
      <c r="G65" s="102" t="s">
        <v>9</v>
      </c>
      <c r="H65" s="134" t="s">
        <v>10</v>
      </c>
    </row>
    <row r="66" spans="1:8" ht="18" customHeight="1">
      <c r="A66" s="134"/>
      <c r="B66" s="135"/>
      <c r="C66" s="134"/>
      <c r="D66" s="137"/>
      <c r="E66" s="135"/>
      <c r="F66" s="67" t="s">
        <v>11</v>
      </c>
      <c r="G66" s="104" t="s">
        <v>12</v>
      </c>
      <c r="H66" s="134"/>
    </row>
    <row r="67" spans="1:8" ht="18" customHeight="1">
      <c r="A67" s="127" t="s">
        <v>13</v>
      </c>
      <c r="B67" s="128" t="s">
        <v>40</v>
      </c>
      <c r="C67" s="105">
        <v>41944</v>
      </c>
      <c r="D67" s="129" t="s">
        <v>14</v>
      </c>
      <c r="E67" s="118" t="s">
        <v>15</v>
      </c>
      <c r="F67" s="130">
        <v>291</v>
      </c>
      <c r="G67" s="66" t="s">
        <v>41</v>
      </c>
      <c r="H67" s="131" t="s">
        <v>17</v>
      </c>
    </row>
    <row r="68" spans="1:8" ht="18" customHeight="1">
      <c r="A68" s="127" t="s">
        <v>25</v>
      </c>
      <c r="B68" s="128" t="s">
        <v>96</v>
      </c>
      <c r="C68" s="105">
        <v>41944</v>
      </c>
      <c r="D68" s="132" t="s">
        <v>14</v>
      </c>
      <c r="E68" s="128" t="s">
        <v>15</v>
      </c>
      <c r="F68" s="130">
        <v>304</v>
      </c>
      <c r="G68" s="133" t="s">
        <v>41</v>
      </c>
      <c r="H68" s="131" t="s">
        <v>17</v>
      </c>
    </row>
    <row r="69" spans="1:8" ht="18" customHeight="1">
      <c r="A69" s="66" t="s">
        <v>28</v>
      </c>
      <c r="B69" s="118" t="s">
        <v>97</v>
      </c>
      <c r="C69" s="105">
        <v>41944</v>
      </c>
      <c r="D69" s="132" t="s">
        <v>26</v>
      </c>
      <c r="E69" s="61" t="s">
        <v>30</v>
      </c>
      <c r="F69" s="130">
        <v>92</v>
      </c>
      <c r="G69" s="66" t="s">
        <v>43</v>
      </c>
      <c r="H69" s="131" t="s">
        <v>17</v>
      </c>
    </row>
    <row r="70" spans="1:8" ht="18" customHeight="1">
      <c r="A70" s="68" t="s">
        <v>31</v>
      </c>
      <c r="B70" s="69" t="str">
        <f>DBCS(COUNTA(B67:B69))&amp;"箇所"</f>
        <v>３箇所</v>
      </c>
      <c r="C70" s="110"/>
      <c r="D70" s="68"/>
      <c r="E70" s="111"/>
      <c r="F70" s="112">
        <f>SUM(F67:F69)</f>
        <v>687</v>
      </c>
      <c r="G70" s="68"/>
      <c r="H70" s="72"/>
    </row>
    <row r="71" spans="1:8" ht="18" customHeight="1">
      <c r="A71" s="89"/>
      <c r="B71" s="116"/>
      <c r="C71" s="89"/>
      <c r="D71" s="89"/>
      <c r="E71" s="116"/>
      <c r="F71" s="89"/>
      <c r="G71" s="89"/>
      <c r="H71" s="89"/>
    </row>
    <row r="72" spans="1:8" ht="18" customHeight="1">
      <c r="B72" s="5"/>
      <c r="E72" s="5"/>
    </row>
    <row r="73" spans="1:8" ht="18" customHeight="1">
      <c r="A73" s="53" t="s">
        <v>48</v>
      </c>
      <c r="B73" s="5"/>
      <c r="E73" s="5"/>
    </row>
    <row r="74" spans="1:8" ht="18" customHeight="1">
      <c r="A74" s="136" t="s">
        <v>3</v>
      </c>
      <c r="B74" s="138" t="s">
        <v>4</v>
      </c>
      <c r="C74" s="136" t="s">
        <v>5</v>
      </c>
      <c r="D74" s="136" t="s">
        <v>6</v>
      </c>
      <c r="E74" s="138" t="s">
        <v>7</v>
      </c>
      <c r="F74" s="7" t="s">
        <v>8</v>
      </c>
      <c r="G74" s="8" t="s">
        <v>9</v>
      </c>
      <c r="H74" s="136" t="s">
        <v>10</v>
      </c>
    </row>
    <row r="75" spans="1:8" ht="18" customHeight="1">
      <c r="A75" s="136"/>
      <c r="B75" s="138"/>
      <c r="C75" s="136"/>
      <c r="D75" s="136"/>
      <c r="E75" s="138"/>
      <c r="F75" s="9" t="s">
        <v>49</v>
      </c>
      <c r="G75" s="10" t="s">
        <v>12</v>
      </c>
      <c r="H75" s="136"/>
    </row>
    <row r="76" spans="1:8" ht="18" customHeight="1">
      <c r="A76" s="9"/>
      <c r="B76" s="25"/>
      <c r="C76" s="24"/>
      <c r="D76" s="9"/>
      <c r="E76" s="25"/>
      <c r="F76" s="29"/>
      <c r="G76" s="13"/>
      <c r="H76" s="9"/>
    </row>
    <row r="77" spans="1:8" ht="18" customHeight="1">
      <c r="A77" s="15" t="s">
        <v>31</v>
      </c>
      <c r="B77" s="27" t="s">
        <v>38</v>
      </c>
      <c r="C77" s="17"/>
      <c r="D77" s="15"/>
      <c r="E77" s="18"/>
      <c r="F77" s="19"/>
      <c r="G77" s="15"/>
      <c r="H77" s="20"/>
    </row>
  </sheetData>
  <sheetProtection selectLockedCells="1" selectUnlockedCells="1"/>
  <mergeCells count="50">
    <mergeCell ref="H74:H75"/>
    <mergeCell ref="A74:A75"/>
    <mergeCell ref="B74:B75"/>
    <mergeCell ref="C74:C75"/>
    <mergeCell ref="D74:D75"/>
    <mergeCell ref="E74:E75"/>
    <mergeCell ref="I58:I59"/>
    <mergeCell ref="A65:A66"/>
    <mergeCell ref="B65:B66"/>
    <mergeCell ref="C65:C66"/>
    <mergeCell ref="D65:D66"/>
    <mergeCell ref="E65:E66"/>
    <mergeCell ref="H65:H66"/>
    <mergeCell ref="A58:A59"/>
    <mergeCell ref="B58:B59"/>
    <mergeCell ref="C58:C59"/>
    <mergeCell ref="D58:D59"/>
    <mergeCell ref="E58:E59"/>
    <mergeCell ref="F58:G58"/>
    <mergeCell ref="H49:H50"/>
    <mergeCell ref="A42:A43"/>
    <mergeCell ref="B42:B43"/>
    <mergeCell ref="C42:C43"/>
    <mergeCell ref="D42:D43"/>
    <mergeCell ref="E42:E43"/>
    <mergeCell ref="H42:H43"/>
    <mergeCell ref="A49:A50"/>
    <mergeCell ref="B49:B50"/>
    <mergeCell ref="C49:C50"/>
    <mergeCell ref="D49:D50"/>
    <mergeCell ref="E49:E50"/>
    <mergeCell ref="I21:I22"/>
    <mergeCell ref="A28:A29"/>
    <mergeCell ref="B28:B29"/>
    <mergeCell ref="C28:C29"/>
    <mergeCell ref="D28:D29"/>
    <mergeCell ref="E28:E29"/>
    <mergeCell ref="H28:H29"/>
    <mergeCell ref="A21:A22"/>
    <mergeCell ref="B21:B22"/>
    <mergeCell ref="C21:C22"/>
    <mergeCell ref="H6:H7"/>
    <mergeCell ref="D21:D22"/>
    <mergeCell ref="E21:E22"/>
    <mergeCell ref="F21:G21"/>
    <mergeCell ref="A6:A7"/>
    <mergeCell ref="B6:B7"/>
    <mergeCell ref="C6:C7"/>
    <mergeCell ref="D6:D7"/>
    <mergeCell ref="E6:E7"/>
  </mergeCells>
  <phoneticPr fontId="8"/>
  <pageMargins left="0.39374999999999999" right="0.39374999999999999" top="0.59027777777777779" bottom="0.59027777777777779" header="0.51180555555555551" footer="0.51180555555555551"/>
  <pageSetup paperSize="9" scale="91" orientation="portrait" useFirstPageNumber="1" horizontalDpi="300" verticalDpi="300" r:id="rId1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8A7A-9AF4-4D7D-84A8-83514DEC8FEB}">
  <sheetPr>
    <tabColor indexed="15"/>
  </sheetPr>
  <dimension ref="A1:G34"/>
  <sheetViews>
    <sheetView topLeftCell="A10" zoomScaleNormal="100" workbookViewId="0">
      <selection activeCell="I10" sqref="I10"/>
    </sheetView>
  </sheetViews>
  <sheetFormatPr defaultColWidth="9" defaultRowHeight="13.5"/>
  <cols>
    <col min="1" max="1" width="12.125" customWidth="1"/>
    <col min="2" max="2" width="18.125" customWidth="1"/>
    <col min="3" max="3" width="13.875" customWidth="1"/>
    <col min="4" max="4" width="12.125" customWidth="1"/>
    <col min="5" max="6" width="10.125" customWidth="1"/>
    <col min="7" max="7" width="14.375" customWidth="1"/>
    <col min="9" max="9" width="10.125" customWidth="1"/>
  </cols>
  <sheetData>
    <row r="1" spans="1:7" s="1" customFormat="1" ht="18" customHeight="1">
      <c r="A1" s="3" t="s">
        <v>50</v>
      </c>
      <c r="E1" s="30"/>
      <c r="F1" s="30"/>
    </row>
    <row r="2" spans="1:7" s="4" customFormat="1" ht="18" customHeight="1">
      <c r="E2" s="31"/>
      <c r="F2" s="31"/>
    </row>
    <row r="3" spans="1:7" s="4" customFormat="1" ht="18" customHeight="1">
      <c r="A3" s="53" t="s">
        <v>51</v>
      </c>
      <c r="E3" s="31"/>
      <c r="F3" s="31"/>
    </row>
    <row r="4" spans="1:7" s="4" customFormat="1" ht="18" customHeight="1">
      <c r="A4" s="139" t="s">
        <v>3</v>
      </c>
      <c r="B4" s="139" t="s">
        <v>4</v>
      </c>
      <c r="C4" s="139" t="s">
        <v>5</v>
      </c>
      <c r="D4" s="139" t="s">
        <v>6</v>
      </c>
      <c r="E4" s="140" t="s">
        <v>45</v>
      </c>
      <c r="F4" s="139" t="s">
        <v>10</v>
      </c>
    </row>
    <row r="5" spans="1:7" s="4" customFormat="1" ht="18" customHeight="1">
      <c r="A5" s="139"/>
      <c r="B5" s="139"/>
      <c r="C5" s="139"/>
      <c r="D5" s="139"/>
      <c r="E5" s="139"/>
      <c r="F5" s="139"/>
    </row>
    <row r="6" spans="1:7" s="4" customFormat="1" ht="18" customHeight="1">
      <c r="A6" s="33"/>
      <c r="B6" s="9"/>
      <c r="C6" s="9"/>
      <c r="D6" s="9"/>
      <c r="E6" s="34"/>
      <c r="F6" s="9"/>
    </row>
    <row r="7" spans="1:7" s="4" customFormat="1" ht="18" customHeight="1">
      <c r="A7" s="15" t="s">
        <v>31</v>
      </c>
      <c r="B7" s="15" t="s">
        <v>38</v>
      </c>
      <c r="C7" s="15"/>
      <c r="D7" s="15"/>
      <c r="E7" s="35"/>
      <c r="F7" s="20"/>
    </row>
    <row r="8" spans="1:7" s="4" customFormat="1" ht="18" customHeight="1">
      <c r="A8"/>
      <c r="B8"/>
      <c r="C8"/>
      <c r="D8"/>
      <c r="E8"/>
      <c r="F8"/>
    </row>
    <row r="9" spans="1:7" s="4" customFormat="1" ht="18" customHeight="1">
      <c r="A9"/>
      <c r="B9"/>
      <c r="C9"/>
      <c r="D9"/>
      <c r="E9"/>
      <c r="F9"/>
    </row>
    <row r="10" spans="1:7" s="4" customFormat="1" ht="18" customHeight="1">
      <c r="A10" s="53" t="s">
        <v>52</v>
      </c>
      <c r="B10"/>
      <c r="C10"/>
      <c r="D10"/>
      <c r="E10" s="31"/>
      <c r="F10" s="31"/>
    </row>
    <row r="11" spans="1:7" s="4" customFormat="1" ht="18" customHeight="1">
      <c r="A11" s="139" t="s">
        <v>3</v>
      </c>
      <c r="B11" s="139" t="s">
        <v>4</v>
      </c>
      <c r="C11" s="139" t="s">
        <v>5</v>
      </c>
      <c r="D11" s="139" t="s">
        <v>6</v>
      </c>
      <c r="E11" s="140" t="s">
        <v>45</v>
      </c>
      <c r="F11" s="140"/>
      <c r="G11" s="136" t="s">
        <v>10</v>
      </c>
    </row>
    <row r="12" spans="1:7" s="4" customFormat="1" ht="18" customHeight="1">
      <c r="A12" s="139"/>
      <c r="B12" s="139"/>
      <c r="C12" s="139"/>
      <c r="D12" s="139"/>
      <c r="E12" s="32" t="s">
        <v>34</v>
      </c>
      <c r="F12" s="32" t="s">
        <v>35</v>
      </c>
      <c r="G12" s="136"/>
    </row>
    <row r="13" spans="1:7" s="4" customFormat="1" ht="18" customHeight="1">
      <c r="A13" s="36"/>
      <c r="B13" s="37"/>
      <c r="C13" s="12"/>
      <c r="D13" s="13"/>
      <c r="E13" s="14"/>
      <c r="F13" s="14"/>
      <c r="G13" s="36"/>
    </row>
    <row r="14" spans="1:7" s="4" customFormat="1" ht="18" customHeight="1">
      <c r="A14" s="15" t="s">
        <v>31</v>
      </c>
      <c r="B14" s="15" t="s">
        <v>38</v>
      </c>
      <c r="C14" s="15"/>
      <c r="D14" s="15"/>
      <c r="E14" s="19"/>
      <c r="F14" s="19"/>
      <c r="G14" s="20"/>
    </row>
    <row r="15" spans="1:7" s="4" customFormat="1" ht="18" customHeight="1">
      <c r="A15"/>
      <c r="B15"/>
      <c r="C15"/>
      <c r="D15"/>
      <c r="E15"/>
      <c r="F15"/>
      <c r="G15"/>
    </row>
    <row r="16" spans="1:7" s="4" customFormat="1" ht="18" customHeight="1">
      <c r="A16"/>
      <c r="B16"/>
      <c r="C16"/>
      <c r="D16"/>
      <c r="E16"/>
      <c r="F16"/>
      <c r="G16"/>
    </row>
    <row r="17" spans="1:6" ht="18" customHeight="1">
      <c r="A17" s="53" t="s">
        <v>53</v>
      </c>
      <c r="E17" s="31"/>
      <c r="F17" s="31"/>
    </row>
    <row r="18" spans="1:6" ht="18" customHeight="1">
      <c r="A18" s="136" t="s">
        <v>3</v>
      </c>
      <c r="B18" s="136" t="s">
        <v>4</v>
      </c>
      <c r="C18" s="139" t="s">
        <v>5</v>
      </c>
      <c r="D18" s="142" t="s">
        <v>54</v>
      </c>
      <c r="E18" s="140" t="s">
        <v>10</v>
      </c>
      <c r="F18" s="140"/>
    </row>
    <row r="19" spans="1:6" ht="18" customHeight="1">
      <c r="A19" s="136"/>
      <c r="B19" s="136"/>
      <c r="C19" s="136"/>
      <c r="D19" s="142"/>
      <c r="E19" s="140"/>
      <c r="F19" s="140"/>
    </row>
    <row r="20" spans="1:6" ht="18" customHeight="1">
      <c r="A20" s="9"/>
      <c r="B20" s="9"/>
      <c r="C20" s="24"/>
      <c r="D20" s="38"/>
      <c r="E20" s="39"/>
      <c r="F20" s="40"/>
    </row>
    <row r="21" spans="1:6" ht="18" customHeight="1">
      <c r="A21" s="15" t="s">
        <v>31</v>
      </c>
      <c r="B21" s="15" t="s">
        <v>38</v>
      </c>
      <c r="C21" s="15"/>
      <c r="D21" s="41"/>
      <c r="E21" s="141"/>
      <c r="F21" s="141"/>
    </row>
    <row r="28" spans="1:6" ht="18" customHeight="1"/>
    <row r="29" spans="1:6" ht="36" customHeight="1"/>
    <row r="30" spans="1:6" ht="18" customHeight="1"/>
    <row r="31" spans="1:6" ht="18" customHeight="1"/>
    <row r="32" spans="1:6" ht="18" customHeight="1"/>
    <row r="33" ht="18" customHeight="1"/>
    <row r="34" ht="18" customHeight="1"/>
  </sheetData>
  <sheetProtection selectLockedCells="1" selectUnlockedCells="1"/>
  <mergeCells count="18">
    <mergeCell ref="E21:F21"/>
    <mergeCell ref="G11:G12"/>
    <mergeCell ref="A18:A19"/>
    <mergeCell ref="B18:B19"/>
    <mergeCell ref="C18:C19"/>
    <mergeCell ref="D18:D19"/>
    <mergeCell ref="E18:F19"/>
    <mergeCell ref="F4:F5"/>
    <mergeCell ref="A11:A12"/>
    <mergeCell ref="B11:B12"/>
    <mergeCell ref="C11:C12"/>
    <mergeCell ref="D11:D12"/>
    <mergeCell ref="E11:F11"/>
    <mergeCell ref="A4:A5"/>
    <mergeCell ref="B4:B5"/>
    <mergeCell ref="C4:C5"/>
    <mergeCell ref="D4:D5"/>
    <mergeCell ref="E4:E5"/>
  </mergeCells>
  <phoneticPr fontId="8"/>
  <pageMargins left="0.59027777777777779" right="0.59027777777777779" top="0.98402777777777772" bottom="0.98402777777777772" header="0.51180555555555551" footer="0.51180555555555551"/>
  <pageSetup paperSize="9" firstPageNumber="2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AC46-2A3C-4A68-AC6C-5E228B622586}">
  <sheetPr>
    <tabColor indexed="46"/>
  </sheetPr>
  <dimension ref="A1:H34"/>
  <sheetViews>
    <sheetView zoomScaleNormal="100" workbookViewId="0">
      <selection activeCell="L12" sqref="L12"/>
    </sheetView>
  </sheetViews>
  <sheetFormatPr defaultColWidth="9" defaultRowHeight="13.5"/>
  <cols>
    <col min="1" max="1" width="21.375" customWidth="1"/>
    <col min="2" max="2" width="18.125" customWidth="1"/>
    <col min="3" max="3" width="11" customWidth="1"/>
    <col min="4" max="4" width="9.875" customWidth="1"/>
    <col min="5" max="5" width="9.125" customWidth="1"/>
    <col min="6" max="6" width="8.875" customWidth="1"/>
    <col min="7" max="7" width="10.125" customWidth="1"/>
    <col min="8" max="8" width="27.625" customWidth="1"/>
    <col min="9" max="9" width="10.125" customWidth="1"/>
  </cols>
  <sheetData>
    <row r="1" spans="1:8" s="1" customFormat="1" ht="18" customHeight="1">
      <c r="A1" s="42" t="s">
        <v>55</v>
      </c>
      <c r="B1" s="43"/>
      <c r="C1" s="44"/>
      <c r="E1" s="30"/>
      <c r="F1" s="30"/>
    </row>
    <row r="2" spans="1:8" s="4" customFormat="1" ht="18" customHeight="1">
      <c r="A2" s="45"/>
      <c r="B2" s="45"/>
      <c r="E2" s="31"/>
      <c r="F2" s="31"/>
    </row>
    <row r="3" spans="1:8" s="4" customFormat="1" ht="18" customHeight="1">
      <c r="A3" s="45"/>
      <c r="B3" s="45"/>
      <c r="E3" s="31"/>
      <c r="F3" s="31"/>
    </row>
    <row r="4" spans="1:8" s="4" customFormat="1" ht="18" customHeight="1">
      <c r="A4" s="53" t="s">
        <v>56</v>
      </c>
      <c r="B4"/>
      <c r="E4" s="31"/>
      <c r="F4" s="31"/>
    </row>
    <row r="5" spans="1:8" s="4" customFormat="1" ht="18" customHeight="1">
      <c r="A5" s="139" t="s">
        <v>3</v>
      </c>
      <c r="B5" s="139" t="s">
        <v>4</v>
      </c>
      <c r="C5" s="136" t="s">
        <v>5</v>
      </c>
      <c r="D5" s="139" t="s">
        <v>6</v>
      </c>
      <c r="E5" s="140" t="s">
        <v>57</v>
      </c>
      <c r="F5" s="140" t="s">
        <v>58</v>
      </c>
      <c r="G5" s="139" t="s">
        <v>10</v>
      </c>
    </row>
    <row r="6" spans="1:8" s="4" customFormat="1" ht="18" customHeight="1">
      <c r="A6" s="139"/>
      <c r="B6" s="139"/>
      <c r="C6" s="136"/>
      <c r="D6" s="139"/>
      <c r="E6" s="139"/>
      <c r="F6" s="140"/>
      <c r="G6" s="139"/>
    </row>
    <row r="7" spans="1:8" s="4" customFormat="1" ht="18" customHeight="1">
      <c r="A7" s="61" t="s">
        <v>59</v>
      </c>
      <c r="B7" s="62" t="s">
        <v>60</v>
      </c>
      <c r="C7" s="63">
        <v>45597</v>
      </c>
      <c r="D7" s="64" t="s">
        <v>61</v>
      </c>
      <c r="E7" s="65">
        <v>5.8</v>
      </c>
      <c r="F7" s="66" t="s">
        <v>62</v>
      </c>
      <c r="G7" s="67" t="s">
        <v>63</v>
      </c>
    </row>
    <row r="8" spans="1:8" s="4" customFormat="1" ht="18" customHeight="1">
      <c r="A8" s="68" t="s">
        <v>31</v>
      </c>
      <c r="B8" s="69" t="str">
        <f>DBCS(COUNTA(B7:B7))&amp;"箇所"</f>
        <v>１箇所</v>
      </c>
      <c r="C8" s="68"/>
      <c r="D8" s="68"/>
      <c r="E8" s="70">
        <f>SUM(E7:E7)</f>
        <v>5.8</v>
      </c>
      <c r="F8" s="71"/>
      <c r="G8" s="72"/>
    </row>
    <row r="9" spans="1:8" s="4" customFormat="1" ht="18" customHeight="1">
      <c r="A9"/>
      <c r="B9"/>
      <c r="C9" s="55"/>
      <c r="D9"/>
      <c r="E9"/>
      <c r="F9"/>
      <c r="G9"/>
    </row>
    <row r="10" spans="1:8" s="4" customFormat="1" ht="18" customHeight="1">
      <c r="A10"/>
      <c r="B10"/>
      <c r="C10"/>
      <c r="D10"/>
      <c r="E10"/>
      <c r="F10"/>
      <c r="G10"/>
    </row>
    <row r="11" spans="1:8" s="4" customFormat="1" ht="18" customHeight="1">
      <c r="A11" s="53" t="s">
        <v>64</v>
      </c>
      <c r="B11"/>
      <c r="C11"/>
      <c r="D11"/>
      <c r="E11" s="31"/>
      <c r="F11" s="31"/>
      <c r="G11"/>
    </row>
    <row r="12" spans="1:8" s="4" customFormat="1" ht="18" customHeight="1">
      <c r="A12" s="136" t="s">
        <v>3</v>
      </c>
      <c r="B12" s="136" t="s">
        <v>4</v>
      </c>
      <c r="C12" s="136" t="s">
        <v>5</v>
      </c>
      <c r="D12" s="139" t="s">
        <v>6</v>
      </c>
      <c r="E12" s="140" t="s">
        <v>45</v>
      </c>
      <c r="F12" s="140"/>
      <c r="G12" s="140" t="s">
        <v>58</v>
      </c>
      <c r="H12" s="136" t="s">
        <v>10</v>
      </c>
    </row>
    <row r="13" spans="1:8" s="4" customFormat="1" ht="18" customHeight="1">
      <c r="A13" s="136"/>
      <c r="B13" s="136"/>
      <c r="C13" s="136"/>
      <c r="D13" s="139"/>
      <c r="E13" s="32" t="s">
        <v>34</v>
      </c>
      <c r="F13" s="32" t="s">
        <v>35</v>
      </c>
      <c r="G13" s="140"/>
      <c r="H13" s="136"/>
    </row>
    <row r="14" spans="1:8" s="4" customFormat="1" ht="18" customHeight="1">
      <c r="A14" s="57"/>
      <c r="B14" s="60"/>
      <c r="C14" s="52"/>
      <c r="D14" s="46"/>
      <c r="E14" s="47"/>
      <c r="F14" s="47"/>
      <c r="G14" s="48"/>
      <c r="H14" s="28"/>
    </row>
    <row r="15" spans="1:8" s="4" customFormat="1" ht="18" customHeight="1">
      <c r="A15" s="15" t="s">
        <v>31</v>
      </c>
      <c r="B15" s="16" t="str">
        <f>DBCS(COUNTA(B14:B14))&amp;"箇所"</f>
        <v>０箇所</v>
      </c>
      <c r="C15" s="15"/>
      <c r="D15" s="15"/>
      <c r="E15" s="49">
        <f>SUM(E14:E14)</f>
        <v>0</v>
      </c>
      <c r="F15" s="49">
        <f>SUM(F14:F14)</f>
        <v>0</v>
      </c>
      <c r="G15" s="19"/>
      <c r="H15" s="15"/>
    </row>
    <row r="16" spans="1:8" s="4" customFormat="1" ht="18" customHeight="1">
      <c r="A16"/>
      <c r="B16"/>
      <c r="C16"/>
      <c r="D16"/>
      <c r="E16"/>
      <c r="F16" s="31"/>
      <c r="G16"/>
      <c r="H16"/>
    </row>
    <row r="17" spans="1:8" s="4" customFormat="1" ht="18" customHeight="1">
      <c r="A17"/>
      <c r="B17"/>
      <c r="C17"/>
      <c r="D17"/>
      <c r="E17"/>
      <c r="F17"/>
      <c r="G17"/>
      <c r="H17"/>
    </row>
    <row r="18" spans="1:8" ht="18" customHeight="1">
      <c r="A18" s="53" t="s">
        <v>65</v>
      </c>
      <c r="E18" s="31"/>
      <c r="F18" s="31"/>
    </row>
    <row r="19" spans="1:8" ht="18" customHeight="1">
      <c r="A19" s="136" t="s">
        <v>3</v>
      </c>
      <c r="B19" s="136" t="s">
        <v>4</v>
      </c>
      <c r="C19" s="136" t="s">
        <v>5</v>
      </c>
      <c r="D19" s="140" t="s">
        <v>45</v>
      </c>
      <c r="E19" s="140" t="s">
        <v>58</v>
      </c>
      <c r="F19" s="136" t="s">
        <v>10</v>
      </c>
      <c r="G19" s="136"/>
    </row>
    <row r="20" spans="1:8" ht="18" customHeight="1">
      <c r="A20" s="136"/>
      <c r="B20" s="136"/>
      <c r="C20" s="136"/>
      <c r="D20" s="140"/>
      <c r="E20" s="140"/>
      <c r="F20" s="136"/>
      <c r="G20" s="136"/>
    </row>
    <row r="21" spans="1:8" ht="18" customHeight="1">
      <c r="A21" s="57"/>
      <c r="B21" s="57"/>
      <c r="C21" s="54"/>
      <c r="D21" s="58"/>
      <c r="E21" s="50"/>
      <c r="F21" s="144"/>
      <c r="G21" s="138"/>
    </row>
    <row r="22" spans="1:8" ht="18" customHeight="1">
      <c r="A22" s="15" t="s">
        <v>31</v>
      </c>
      <c r="B22" s="16" t="str">
        <f>DBCS(COUNTA(B21:B21))&amp;"箇所"</f>
        <v>０箇所</v>
      </c>
      <c r="C22" s="15"/>
      <c r="D22" s="59">
        <f>SUM(D21:D21)</f>
        <v>0</v>
      </c>
      <c r="E22" s="51"/>
      <c r="F22" s="143"/>
      <c r="G22" s="143"/>
    </row>
    <row r="28" spans="1:8" ht="18" customHeight="1"/>
    <row r="29" spans="1:8" ht="36" customHeight="1"/>
    <row r="30" spans="1:8" ht="18" customHeight="1"/>
    <row r="31" spans="1:8" ht="18" customHeight="1"/>
    <row r="32" spans="1:8" ht="18" customHeight="1"/>
    <row r="33" ht="18" customHeight="1"/>
    <row r="34" ht="18" customHeight="1"/>
  </sheetData>
  <sheetProtection selectLockedCells="1" selectUnlockedCells="1"/>
  <mergeCells count="22">
    <mergeCell ref="H12:H13"/>
    <mergeCell ref="A19:A20"/>
    <mergeCell ref="B19:B20"/>
    <mergeCell ref="C19:C20"/>
    <mergeCell ref="D19:D20"/>
    <mergeCell ref="E19:E20"/>
    <mergeCell ref="F19:G20"/>
    <mergeCell ref="A12:A13"/>
    <mergeCell ref="B12:B13"/>
    <mergeCell ref="C12:C13"/>
    <mergeCell ref="A5:A6"/>
    <mergeCell ref="B5:B6"/>
    <mergeCell ref="C5:C6"/>
    <mergeCell ref="F21:G21"/>
    <mergeCell ref="E12:F12"/>
    <mergeCell ref="G12:G13"/>
    <mergeCell ref="F22:G22"/>
    <mergeCell ref="D5:D6"/>
    <mergeCell ref="E5:E6"/>
    <mergeCell ref="F5:F6"/>
    <mergeCell ref="G5:G6"/>
    <mergeCell ref="D12:D13"/>
  </mergeCells>
  <phoneticPr fontId="8"/>
  <printOptions horizontalCentered="1"/>
  <pageMargins left="0.59027777777777779" right="0.59027777777777779" top="0.98402777777777772" bottom="0.98402777777777772" header="0.51180555555555551" footer="0.51180555555555551"/>
  <pageSetup paperSize="9" firstPageNumber="3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19B0-3E0E-4819-87F1-2EAF75840B1F}">
  <sheetPr>
    <tabColor indexed="11"/>
  </sheetPr>
  <dimension ref="A1:H46"/>
  <sheetViews>
    <sheetView view="pageBreakPreview" zoomScaleNormal="100" zoomScaleSheetLayoutView="100" workbookViewId="0">
      <selection activeCell="L19" sqref="L19"/>
    </sheetView>
  </sheetViews>
  <sheetFormatPr defaultColWidth="9" defaultRowHeight="13.5"/>
  <cols>
    <col min="1" max="1" width="15" customWidth="1"/>
    <col min="2" max="2" width="18.125" customWidth="1"/>
    <col min="3" max="3" width="11" customWidth="1"/>
    <col min="4" max="4" width="10" customWidth="1"/>
    <col min="5" max="5" width="14.375" customWidth="1"/>
    <col min="6" max="6" width="10.125" customWidth="1"/>
    <col min="7" max="7" width="8.375" customWidth="1"/>
    <col min="8" max="8" width="15.375" customWidth="1"/>
    <col min="9" max="9" width="10.125" customWidth="1"/>
  </cols>
  <sheetData>
    <row r="1" spans="1:8" s="1" customFormat="1" ht="18" customHeight="1">
      <c r="A1" s="42" t="s">
        <v>66</v>
      </c>
      <c r="B1" s="43"/>
      <c r="E1" s="30"/>
      <c r="F1" s="30"/>
    </row>
    <row r="2" spans="1:8" s="4" customFormat="1" ht="18" customHeight="1">
      <c r="A2" s="45"/>
      <c r="B2" s="45"/>
      <c r="E2" s="31"/>
      <c r="F2" s="31"/>
    </row>
    <row r="3" spans="1:8" s="4" customFormat="1" ht="18" customHeight="1">
      <c r="A3" s="45"/>
      <c r="B3" s="45"/>
      <c r="E3" s="31"/>
      <c r="F3" s="31"/>
    </row>
    <row r="4" spans="1:8" s="4" customFormat="1" ht="18" customHeight="1">
      <c r="A4" s="53" t="s">
        <v>67</v>
      </c>
      <c r="B4"/>
      <c r="E4" s="31"/>
      <c r="F4" s="31"/>
    </row>
    <row r="5" spans="1:8" s="4" customFormat="1" ht="18" customHeight="1">
      <c r="A5" s="137" t="s">
        <v>3</v>
      </c>
      <c r="B5" s="137" t="s">
        <v>4</v>
      </c>
      <c r="C5" s="134" t="s">
        <v>5</v>
      </c>
      <c r="D5" s="137" t="s">
        <v>6</v>
      </c>
      <c r="E5" s="150" t="s">
        <v>68</v>
      </c>
      <c r="F5" s="150" t="s">
        <v>33</v>
      </c>
      <c r="G5" s="134" t="s">
        <v>10</v>
      </c>
      <c r="H5" s="134"/>
    </row>
    <row r="6" spans="1:8" s="4" customFormat="1" ht="18" customHeight="1">
      <c r="A6" s="137"/>
      <c r="B6" s="137"/>
      <c r="C6" s="134"/>
      <c r="D6" s="137"/>
      <c r="E6" s="150"/>
      <c r="F6" s="150"/>
      <c r="G6" s="151"/>
      <c r="H6" s="151"/>
    </row>
    <row r="7" spans="1:8" s="4" customFormat="1" ht="18" customHeight="1">
      <c r="A7" s="73" t="s">
        <v>69</v>
      </c>
      <c r="B7" s="73" t="s">
        <v>70</v>
      </c>
      <c r="C7" s="74">
        <v>45748</v>
      </c>
      <c r="D7" s="75" t="s">
        <v>71</v>
      </c>
      <c r="E7" s="76" t="s">
        <v>72</v>
      </c>
      <c r="F7" s="77">
        <v>530</v>
      </c>
      <c r="G7" s="146" t="s">
        <v>17</v>
      </c>
      <c r="H7" s="147"/>
    </row>
    <row r="8" spans="1:8" s="4" customFormat="1" ht="18" customHeight="1">
      <c r="A8" s="73" t="s">
        <v>73</v>
      </c>
      <c r="B8" s="73" t="s">
        <v>74</v>
      </c>
      <c r="C8" s="74">
        <v>45748</v>
      </c>
      <c r="D8" s="75" t="s">
        <v>71</v>
      </c>
      <c r="E8" s="76" t="s">
        <v>72</v>
      </c>
      <c r="F8" s="77">
        <v>705</v>
      </c>
      <c r="G8" s="146" t="s">
        <v>17</v>
      </c>
      <c r="H8" s="147"/>
    </row>
    <row r="9" spans="1:8" s="4" customFormat="1" ht="18" customHeight="1">
      <c r="A9" s="78" t="s">
        <v>75</v>
      </c>
      <c r="B9" s="78" t="s">
        <v>76</v>
      </c>
      <c r="C9" s="74">
        <v>45748</v>
      </c>
      <c r="D9" s="75" t="s">
        <v>71</v>
      </c>
      <c r="E9" s="76" t="s">
        <v>72</v>
      </c>
      <c r="F9" s="79">
        <v>437</v>
      </c>
      <c r="G9" s="146" t="s">
        <v>17</v>
      </c>
      <c r="H9" s="147"/>
    </row>
    <row r="10" spans="1:8" s="4" customFormat="1" ht="18" customHeight="1">
      <c r="A10" s="73" t="s">
        <v>77</v>
      </c>
      <c r="B10" s="73" t="s">
        <v>78</v>
      </c>
      <c r="C10" s="74">
        <v>45748</v>
      </c>
      <c r="D10" s="75" t="s">
        <v>71</v>
      </c>
      <c r="E10" s="76" t="s">
        <v>72</v>
      </c>
      <c r="F10" s="80">
        <v>1302</v>
      </c>
      <c r="G10" s="146" t="s">
        <v>17</v>
      </c>
      <c r="H10" s="147"/>
    </row>
    <row r="11" spans="1:8" s="4" customFormat="1" ht="65.25" customHeight="1">
      <c r="A11" s="73" t="s">
        <v>25</v>
      </c>
      <c r="B11" s="73" t="s">
        <v>79</v>
      </c>
      <c r="C11" s="74">
        <v>45748</v>
      </c>
      <c r="D11" s="75" t="s">
        <v>71</v>
      </c>
      <c r="E11" s="76" t="s">
        <v>72</v>
      </c>
      <c r="F11" s="80">
        <v>1294</v>
      </c>
      <c r="G11" s="148" t="s">
        <v>80</v>
      </c>
      <c r="H11" s="149"/>
    </row>
    <row r="12" spans="1:8" s="4" customFormat="1" ht="34.35" customHeight="1">
      <c r="A12" s="81" t="s">
        <v>81</v>
      </c>
      <c r="B12" s="73" t="s">
        <v>82</v>
      </c>
      <c r="C12" s="74">
        <v>45748</v>
      </c>
      <c r="D12" s="75" t="s">
        <v>71</v>
      </c>
      <c r="E12" s="76" t="s">
        <v>72</v>
      </c>
      <c r="F12" s="82">
        <v>33</v>
      </c>
      <c r="G12" s="146" t="s">
        <v>17</v>
      </c>
      <c r="H12" s="147"/>
    </row>
    <row r="13" spans="1:8" s="4" customFormat="1" ht="34.35" customHeight="1">
      <c r="A13" s="83" t="s">
        <v>83</v>
      </c>
      <c r="B13" s="84" t="s">
        <v>84</v>
      </c>
      <c r="C13" s="74">
        <v>45748</v>
      </c>
      <c r="D13" s="85" t="s">
        <v>71</v>
      </c>
      <c r="E13" s="86" t="s">
        <v>72</v>
      </c>
      <c r="F13" s="87">
        <v>718</v>
      </c>
      <c r="G13" s="152" t="s">
        <v>17</v>
      </c>
      <c r="H13" s="153"/>
    </row>
    <row r="14" spans="1:8" s="4" customFormat="1" ht="18" customHeight="1">
      <c r="A14" s="68" t="s">
        <v>31</v>
      </c>
      <c r="B14" s="69" t="str">
        <f>DBCS(COUNTA(B7:B13))&amp;"箇所"</f>
        <v>７箇所</v>
      </c>
      <c r="C14" s="68"/>
      <c r="D14" s="145"/>
      <c r="E14" s="145"/>
      <c r="F14" s="88">
        <f>SUM(F7:F13)</f>
        <v>5019</v>
      </c>
      <c r="G14" s="154"/>
      <c r="H14" s="155"/>
    </row>
    <row r="15" spans="1:8" s="4" customFormat="1" ht="18" customHeight="1">
      <c r="A15" s="89"/>
      <c r="B15" s="89"/>
      <c r="C15" s="89"/>
      <c r="D15" s="89"/>
      <c r="E15" s="89"/>
      <c r="F15" s="89"/>
      <c r="G15" s="89"/>
      <c r="H15" s="89"/>
    </row>
    <row r="16" spans="1:8" s="4" customFormat="1" ht="18" customHeight="1">
      <c r="A16" s="89"/>
      <c r="B16" s="89"/>
      <c r="C16" s="89"/>
      <c r="D16" s="89"/>
      <c r="E16" s="89"/>
      <c r="F16" s="89"/>
      <c r="G16" s="89"/>
      <c r="H16" s="89"/>
    </row>
    <row r="17" spans="1:8" s="4" customFormat="1" ht="18" customHeight="1">
      <c r="A17" s="90" t="s">
        <v>52</v>
      </c>
      <c r="B17" s="89"/>
      <c r="C17" s="89"/>
      <c r="D17" s="89"/>
      <c r="E17" s="89"/>
      <c r="F17" s="91"/>
      <c r="G17" s="91"/>
      <c r="H17" s="89"/>
    </row>
    <row r="18" spans="1:8" s="4" customFormat="1" ht="18" customHeight="1">
      <c r="A18" s="134" t="s">
        <v>3</v>
      </c>
      <c r="B18" s="134" t="s">
        <v>4</v>
      </c>
      <c r="C18" s="134" t="s">
        <v>5</v>
      </c>
      <c r="D18" s="137" t="s">
        <v>6</v>
      </c>
      <c r="E18" s="150" t="s">
        <v>68</v>
      </c>
      <c r="F18" s="156" t="s">
        <v>33</v>
      </c>
      <c r="G18" s="134" t="s">
        <v>10</v>
      </c>
      <c r="H18" s="134"/>
    </row>
    <row r="19" spans="1:8" s="4" customFormat="1" ht="18" customHeight="1">
      <c r="A19" s="134"/>
      <c r="B19" s="134"/>
      <c r="C19" s="134"/>
      <c r="D19" s="137"/>
      <c r="E19" s="150"/>
      <c r="F19" s="156"/>
      <c r="G19" s="134"/>
      <c r="H19" s="134"/>
    </row>
    <row r="20" spans="1:8" s="4" customFormat="1" ht="18.75" customHeight="1">
      <c r="A20" s="67"/>
      <c r="B20" s="67"/>
      <c r="C20" s="92"/>
      <c r="D20" s="93"/>
      <c r="E20" s="94"/>
      <c r="F20" s="95"/>
      <c r="G20" s="158"/>
      <c r="H20" s="158"/>
    </row>
    <row r="21" spans="1:8" s="4" customFormat="1" ht="18" customHeight="1">
      <c r="A21" s="68" t="s">
        <v>31</v>
      </c>
      <c r="B21" s="69" t="str">
        <f>DBCS(COUNTA(B20:B20))&amp;"箇所"</f>
        <v>０箇所</v>
      </c>
      <c r="C21" s="68"/>
      <c r="D21" s="68"/>
      <c r="E21" s="96"/>
      <c r="F21" s="97">
        <f>SUM(F20:F20)</f>
        <v>0</v>
      </c>
      <c r="G21" s="159"/>
      <c r="H21" s="159"/>
    </row>
    <row r="22" spans="1:8" s="4" customFormat="1" ht="18" customHeight="1">
      <c r="A22" s="89"/>
      <c r="B22" s="89"/>
      <c r="C22" s="89"/>
      <c r="D22" s="89"/>
      <c r="E22" s="89"/>
      <c r="F22" s="89"/>
      <c r="G22" s="89"/>
      <c r="H22" s="89"/>
    </row>
    <row r="23" spans="1:8" s="4" customFormat="1" ht="18" customHeight="1">
      <c r="A23" s="89"/>
      <c r="B23" s="89"/>
      <c r="C23" s="89"/>
      <c r="D23" s="89"/>
      <c r="E23" s="89"/>
      <c r="F23" s="89"/>
      <c r="G23" s="89"/>
      <c r="H23" s="89"/>
    </row>
    <row r="24" spans="1:8" ht="18" customHeight="1">
      <c r="A24" s="90" t="s">
        <v>85</v>
      </c>
      <c r="B24" s="89"/>
      <c r="C24" s="89"/>
      <c r="D24" s="89"/>
      <c r="E24" s="91"/>
      <c r="F24" s="91"/>
      <c r="G24" s="89"/>
      <c r="H24" s="89"/>
    </row>
    <row r="25" spans="1:8" ht="18" customHeight="1">
      <c r="A25" s="134" t="s">
        <v>3</v>
      </c>
      <c r="B25" s="134" t="s">
        <v>4</v>
      </c>
      <c r="C25" s="134" t="s">
        <v>5</v>
      </c>
      <c r="D25" s="137" t="s">
        <v>6</v>
      </c>
      <c r="E25" s="150" t="s">
        <v>68</v>
      </c>
      <c r="F25" s="150" t="s">
        <v>33</v>
      </c>
      <c r="G25" s="134" t="s">
        <v>10</v>
      </c>
      <c r="H25" s="134"/>
    </row>
    <row r="26" spans="1:8" ht="18" customHeight="1">
      <c r="A26" s="151"/>
      <c r="B26" s="151"/>
      <c r="C26" s="151"/>
      <c r="D26" s="137"/>
      <c r="E26" s="150"/>
      <c r="F26" s="157"/>
      <c r="G26" s="151"/>
      <c r="H26" s="151"/>
    </row>
    <row r="27" spans="1:8" ht="18.75" customHeight="1">
      <c r="A27" s="73" t="s">
        <v>69</v>
      </c>
      <c r="B27" s="73" t="s">
        <v>70</v>
      </c>
      <c r="C27" s="74">
        <v>43922</v>
      </c>
      <c r="D27" s="75" t="s">
        <v>71</v>
      </c>
      <c r="E27" s="76" t="s">
        <v>72</v>
      </c>
      <c r="F27" s="77">
        <v>530</v>
      </c>
      <c r="G27" s="146" t="s">
        <v>17</v>
      </c>
      <c r="H27" s="147"/>
    </row>
    <row r="28" spans="1:8" ht="18.75" customHeight="1">
      <c r="A28" s="73" t="s">
        <v>73</v>
      </c>
      <c r="B28" s="73" t="s">
        <v>74</v>
      </c>
      <c r="C28" s="74">
        <v>43922</v>
      </c>
      <c r="D28" s="75" t="s">
        <v>71</v>
      </c>
      <c r="E28" s="76" t="s">
        <v>72</v>
      </c>
      <c r="F28" s="77">
        <v>705</v>
      </c>
      <c r="G28" s="146" t="s">
        <v>17</v>
      </c>
      <c r="H28" s="147"/>
    </row>
    <row r="29" spans="1:8" ht="18.75" customHeight="1">
      <c r="A29" s="78" t="s">
        <v>75</v>
      </c>
      <c r="B29" s="78" t="s">
        <v>76</v>
      </c>
      <c r="C29" s="98">
        <v>43922</v>
      </c>
      <c r="D29" s="75" t="s">
        <v>71</v>
      </c>
      <c r="E29" s="76" t="s">
        <v>72</v>
      </c>
      <c r="F29" s="79">
        <v>437</v>
      </c>
      <c r="G29" s="146" t="s">
        <v>17</v>
      </c>
      <c r="H29" s="147"/>
    </row>
    <row r="30" spans="1:8" ht="18.75" customHeight="1">
      <c r="A30" s="73" t="s">
        <v>77</v>
      </c>
      <c r="B30" s="73" t="s">
        <v>78</v>
      </c>
      <c r="C30" s="74">
        <v>44501</v>
      </c>
      <c r="D30" s="75" t="s">
        <v>86</v>
      </c>
      <c r="E30" s="76" t="s">
        <v>72</v>
      </c>
      <c r="F30" s="80">
        <v>1302</v>
      </c>
      <c r="G30" s="146" t="s">
        <v>17</v>
      </c>
      <c r="H30" s="147"/>
    </row>
    <row r="31" spans="1:8" ht="47.25" customHeight="1">
      <c r="A31" s="73" t="s">
        <v>25</v>
      </c>
      <c r="B31" s="73" t="s">
        <v>79</v>
      </c>
      <c r="C31" s="74">
        <v>44136</v>
      </c>
      <c r="D31" s="75" t="s">
        <v>87</v>
      </c>
      <c r="E31" s="76" t="s">
        <v>72</v>
      </c>
      <c r="F31" s="80">
        <v>1280</v>
      </c>
      <c r="G31" s="148" t="s">
        <v>88</v>
      </c>
      <c r="H31" s="149"/>
    </row>
    <row r="32" spans="1:8" ht="18.75" customHeight="1">
      <c r="A32" s="81" t="s">
        <v>81</v>
      </c>
      <c r="B32" s="73" t="s">
        <v>82</v>
      </c>
      <c r="C32" s="99">
        <v>44287</v>
      </c>
      <c r="D32" s="75" t="s">
        <v>89</v>
      </c>
      <c r="E32" s="76" t="s">
        <v>72</v>
      </c>
      <c r="F32" s="82">
        <v>33</v>
      </c>
      <c r="G32" s="146" t="s">
        <v>90</v>
      </c>
      <c r="H32" s="147"/>
    </row>
    <row r="33" spans="1:8" ht="18.75" customHeight="1">
      <c r="A33" s="83" t="s">
        <v>83</v>
      </c>
      <c r="B33" s="84" t="s">
        <v>84</v>
      </c>
      <c r="C33" s="100">
        <v>44501</v>
      </c>
      <c r="D33" s="85" t="s">
        <v>86</v>
      </c>
      <c r="E33" s="86" t="s">
        <v>72</v>
      </c>
      <c r="F33" s="87">
        <v>718</v>
      </c>
      <c r="G33" s="152" t="s">
        <v>91</v>
      </c>
      <c r="H33" s="153"/>
    </row>
    <row r="34" spans="1:8" ht="18" customHeight="1">
      <c r="A34" s="68" t="s">
        <v>31</v>
      </c>
      <c r="B34" s="69" t="str">
        <f>DBCS(COUNTA(B27:B33))&amp;"箇所"</f>
        <v>７箇所</v>
      </c>
      <c r="C34" s="68"/>
      <c r="D34" s="145"/>
      <c r="E34" s="145"/>
      <c r="F34" s="88">
        <f>SUM(F27:F33)</f>
        <v>5005</v>
      </c>
      <c r="G34" s="154"/>
      <c r="H34" s="155"/>
    </row>
    <row r="35" spans="1:8">
      <c r="A35" s="89"/>
      <c r="B35" s="89"/>
      <c r="C35" s="89"/>
      <c r="D35" s="89"/>
      <c r="E35" s="89"/>
      <c r="F35" s="89"/>
      <c r="G35" s="89"/>
      <c r="H35" s="89"/>
    </row>
    <row r="36" spans="1:8">
      <c r="A36" s="89"/>
      <c r="B36" s="89"/>
      <c r="C36" s="89"/>
      <c r="D36" s="89"/>
      <c r="E36" s="89"/>
      <c r="F36" s="89"/>
      <c r="G36" s="89"/>
      <c r="H36" s="89"/>
    </row>
    <row r="37" spans="1:8">
      <c r="A37" s="89"/>
      <c r="B37" s="89"/>
      <c r="C37" s="89"/>
      <c r="D37" s="89"/>
      <c r="E37" s="89"/>
      <c r="F37" s="89"/>
      <c r="G37" s="89"/>
      <c r="H37" s="89"/>
    </row>
    <row r="38" spans="1:8">
      <c r="A38" s="89"/>
      <c r="B38" s="89"/>
      <c r="C38" s="89"/>
      <c r="D38" s="89"/>
      <c r="E38" s="89"/>
      <c r="F38" s="89"/>
      <c r="G38" s="89"/>
      <c r="H38" s="89"/>
    </row>
    <row r="40" spans="1:8" ht="18" customHeight="1"/>
    <row r="41" spans="1:8" ht="36" customHeight="1"/>
    <row r="42" spans="1:8" ht="18" customHeight="1"/>
    <row r="43" spans="1:8" ht="18" customHeight="1"/>
    <row r="44" spans="1:8" ht="18" customHeight="1"/>
    <row r="45" spans="1:8" ht="18" customHeight="1"/>
    <row r="46" spans="1:8" ht="18" customHeight="1"/>
  </sheetData>
  <sheetProtection selectLockedCells="1" selectUnlockedCells="1"/>
  <mergeCells count="41">
    <mergeCell ref="D34:E34"/>
    <mergeCell ref="G34:H34"/>
    <mergeCell ref="G20:H20"/>
    <mergeCell ref="G21:H21"/>
    <mergeCell ref="G28:H28"/>
    <mergeCell ref="G29:H29"/>
    <mergeCell ref="G33:H33"/>
    <mergeCell ref="G30:H30"/>
    <mergeCell ref="G32:H32"/>
    <mergeCell ref="G31:H31"/>
    <mergeCell ref="G25:H26"/>
    <mergeCell ref="G27:H27"/>
    <mergeCell ref="A25:A26"/>
    <mergeCell ref="B25:B26"/>
    <mergeCell ref="C25:C26"/>
    <mergeCell ref="F25:F26"/>
    <mergeCell ref="D25:D26"/>
    <mergeCell ref="E25:E26"/>
    <mergeCell ref="F5:F6"/>
    <mergeCell ref="G5:H6"/>
    <mergeCell ref="G13:H13"/>
    <mergeCell ref="G14:H14"/>
    <mergeCell ref="A18:A19"/>
    <mergeCell ref="B18:B19"/>
    <mergeCell ref="C18:C19"/>
    <mergeCell ref="D18:D19"/>
    <mergeCell ref="E18:E19"/>
    <mergeCell ref="F18:F19"/>
    <mergeCell ref="G18:H19"/>
    <mergeCell ref="A5:A6"/>
    <mergeCell ref="B5:B6"/>
    <mergeCell ref="C5:C6"/>
    <mergeCell ref="D5:D6"/>
    <mergeCell ref="E5:E6"/>
    <mergeCell ref="D14:E14"/>
    <mergeCell ref="G7:H7"/>
    <mergeCell ref="G8:H8"/>
    <mergeCell ref="G9:H9"/>
    <mergeCell ref="G10:H10"/>
    <mergeCell ref="G11:H11"/>
    <mergeCell ref="G12:H12"/>
  </mergeCells>
  <phoneticPr fontId="8"/>
  <pageMargins left="0.59027777777777779" right="0.59027777777777779" top="0.98402777777777772" bottom="0.98402777777777772" header="0.51180555555555551" footer="0.51180555555555551"/>
  <pageSetup paperSize="9" scale="90" firstPageNumber="4" orientation="portrait" useFirstPageNumber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E9DCD9-4570-4A28-8EA9-779CF6489E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5331DD-3A41-4A41-988A-36828DB25CC6}">
  <ds:schemaRefs>
    <ds:schemaRef ds:uri="http://schemas.microsoft.com/office/2006/metadata/properties"/>
    <ds:schemaRef ds:uri="http://schemas.microsoft.com/office/infopath/2007/PartnerControls"/>
    <ds:schemaRef ds:uri="da025e6b-0f03-4c5c-9553-067aafd703cf"/>
    <ds:schemaRef ds:uri="6485f348-9bb1-4bd2-ae90-8d482e1fbdc6"/>
  </ds:schemaRefs>
</ds:datastoreItem>
</file>

<file path=customXml/itemProps3.xml><?xml version="1.0" encoding="utf-8"?>
<ds:datastoreItem xmlns:ds="http://schemas.openxmlformats.org/officeDocument/2006/customXml" ds:itemID="{049AC464-FA8B-4ADC-A08F-9889B11B3D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5f348-9bb1-4bd2-ae90-8d482e1fbdc6"/>
    <ds:schemaRef ds:uri="da025e6b-0f03-4c5c-9553-067aafd703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保護区＆特別保護地区</vt:lpstr>
      <vt:lpstr>休猟区</vt:lpstr>
      <vt:lpstr>特定猟具使用禁止区域</vt:lpstr>
      <vt:lpstr>狩猟鳥獣捕獲禁止区域</vt:lpstr>
      <vt:lpstr>狩猟鳥獣捕獲禁止区域!Print_Area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（自環）岩井 祐佳</cp:lastModifiedBy>
  <cp:revision/>
  <cp:lastPrinted>2025-12-17T07:03:46Z</cp:lastPrinted>
  <dcterms:created xsi:type="dcterms:W3CDTF">2025-11-27T04:04:19Z</dcterms:created>
  <dcterms:modified xsi:type="dcterms:W3CDTF">2025-12-22T00:05:15Z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</Properties>
</file>